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22995" windowHeight="11310" activeTab="1"/>
  </bookViews>
  <sheets>
    <sheet name="ДОСТАВКА" sheetId="1" r:id="rId1"/>
    <sheet name="ПРАЙС" sheetId="3" r:id="rId2"/>
    <sheet name="СКЛОНЫ" sheetId="4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ДОСТАВКА!$A$1:$Q$178</definedName>
    <definedName name="_xlnm._FilterDatabase" localSheetId="1" hidden="1">ПРАЙС!$A$2:$Q$55</definedName>
    <definedName name="Z_5D0C3A99_4AA9_4A79_9EAD_B1ACF4E9736F_.wvu.FilterData" localSheetId="1" hidden="1">ПРАЙС!#REF!</definedName>
    <definedName name="Z_5D0C3A99_4AA9_4A79_9EAD_B1ACF4E9736F_.wvu.PrintArea" localSheetId="0" hidden="1">ДОСТАВКА!#REF!</definedName>
    <definedName name="Z_5D0C3A99_4AA9_4A79_9EAD_B1ACF4E9736F_.wvu.PrintArea" localSheetId="1" hidden="1">ПРАЙС!$A$1:$O$61</definedName>
    <definedName name="Z_5D0C3A99_4AA9_4A79_9EAD_B1ACF4E9736F_.wvu.PrintArea" localSheetId="2" hidden="1">СКЛОНЫ!$A$1:$I$24</definedName>
    <definedName name="Z_A546D1EF_F74D_4D94_9864_F72C48A2BFF0_.wvu.FilterData" localSheetId="1" hidden="1">ПРАЙС!#REF!</definedName>
    <definedName name="Z_A546D1EF_F74D_4D94_9864_F72C48A2BFF0_.wvu.PrintArea" localSheetId="0" hidden="1">ДОСТАВКА!#REF!</definedName>
    <definedName name="Z_A546D1EF_F74D_4D94_9864_F72C48A2BFF0_.wvu.PrintArea" localSheetId="1" hidden="1">ПРАЙС!$A$1:$O$61</definedName>
    <definedName name="Z_A546D1EF_F74D_4D94_9864_F72C48A2BFF0_.wvu.PrintArea" localSheetId="2" hidden="1">СКЛОНЫ!$A$1:$I$24</definedName>
    <definedName name="авторадио">[1]Европа!$B$3:$BQ$30</definedName>
    <definedName name="ЕВРОПА">[2]Европа!$B$3:$BQ$30</definedName>
    <definedName name="кл">[3]Европа!$B$3:$BQ$30</definedName>
    <definedName name="клиенты" localSheetId="0">[4]Европа!$B$3:$BQ$30</definedName>
    <definedName name="клиенты">[5]Европа!$B$3:$BQ$30</definedName>
    <definedName name="_xlnm.Print_Area" localSheetId="0">ДОСТАВКА!#REF!</definedName>
    <definedName name="_xlnm.Print_Area" localSheetId="1">ПРАЙС!$A$1:$Q$61</definedName>
    <definedName name="_xlnm.Print_Area" localSheetId="2">СКЛОНЫ!$A$1:$I$24</definedName>
    <definedName name="СТРАНЫ">'[2]Страны мира'!$A$3:$S$219</definedName>
  </definedNames>
  <calcPr calcId="144525" calcMode="manual" calcCompleted="0" calcOnSave="0"/>
</workbook>
</file>

<file path=xl/calcChain.xml><?xml version="1.0" encoding="utf-8"?>
<calcChain xmlns="http://schemas.openxmlformats.org/spreadsheetml/2006/main">
  <c r="L55" i="3" l="1"/>
  <c r="L51" i="3"/>
  <c r="L50" i="3"/>
  <c r="L49" i="3"/>
  <c r="L48" i="3"/>
  <c r="L47" i="3"/>
  <c r="L46" i="3"/>
  <c r="H22" i="4" l="1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H4" i="4"/>
  <c r="H3" i="4"/>
  <c r="H2" i="4"/>
  <c r="P1" i="3"/>
</calcChain>
</file>

<file path=xl/comments1.xml><?xml version="1.0" encoding="utf-8"?>
<comments xmlns="http://schemas.openxmlformats.org/spreadsheetml/2006/main">
  <authors>
    <author>il</author>
  </authors>
  <commentList>
    <comment ref="G6" authorId="0">
      <text>
        <r>
          <rPr>
            <b/>
            <sz val="9"/>
            <color indexed="81"/>
            <rFont val="Tahoma"/>
            <family val="2"/>
            <charset val="204"/>
          </rPr>
          <t>как 1ч "простоя" за после лобановскую пробку</t>
        </r>
      </text>
    </comment>
    <comment ref="G7" authorId="0">
      <text>
        <r>
          <rPr>
            <b/>
            <sz val="9"/>
            <color indexed="81"/>
            <rFont val="Tahoma"/>
            <family val="2"/>
            <charset val="204"/>
          </rPr>
          <t>как 1ч "простоя" за после лобановскую пробку</t>
        </r>
      </text>
    </comment>
    <comment ref="G8" authorId="0">
      <text>
        <r>
          <rPr>
            <b/>
            <sz val="9"/>
            <color indexed="81"/>
            <rFont val="Tahoma"/>
            <family val="2"/>
            <charset val="204"/>
          </rPr>
          <t>как 1ч "простоя" за после лобановскую пробку</t>
        </r>
      </text>
    </comment>
    <comment ref="G27" authorId="0">
      <text>
        <r>
          <rPr>
            <b/>
            <sz val="9"/>
            <color indexed="81"/>
            <rFont val="Tahoma"/>
            <family val="2"/>
            <charset val="204"/>
          </rPr>
          <t>как 1ч "простоя" за после лобановскую пробку</t>
        </r>
      </text>
    </comment>
    <comment ref="G28" authorId="0">
      <text>
        <r>
          <rPr>
            <b/>
            <sz val="9"/>
            <color indexed="81"/>
            <rFont val="Tahoma"/>
            <family val="2"/>
            <charset val="204"/>
          </rPr>
          <t>как 1ч "простоя" за после лобановскую пробку</t>
        </r>
      </text>
    </comment>
    <comment ref="G43" authorId="0">
      <text>
        <r>
          <rPr>
            <b/>
            <sz val="9"/>
            <color indexed="81"/>
            <rFont val="Tahoma"/>
            <family val="2"/>
            <charset val="204"/>
          </rPr>
          <t>как 1ч "простоя" за после лобановскую пробку</t>
        </r>
      </text>
    </comment>
    <comment ref="G44" authorId="0">
      <text>
        <r>
          <rPr>
            <b/>
            <sz val="9"/>
            <color indexed="81"/>
            <rFont val="Tahoma"/>
            <family val="2"/>
            <charset val="204"/>
          </rPr>
          <t>как 1ч "простоя" за после лобановскую пробку</t>
        </r>
      </text>
    </comment>
    <comment ref="G45" authorId="0">
      <text>
        <r>
          <rPr>
            <b/>
            <sz val="9"/>
            <color indexed="81"/>
            <rFont val="Tahoma"/>
            <family val="2"/>
            <charset val="204"/>
          </rPr>
          <t>как 1ч "простоя" за после лобановскую пробку</t>
        </r>
      </text>
    </comment>
    <comment ref="G46" authorId="0">
      <text>
        <r>
          <rPr>
            <b/>
            <sz val="9"/>
            <color indexed="81"/>
            <rFont val="Tahoma"/>
            <family val="2"/>
            <charset val="204"/>
          </rPr>
          <t>как 1ч "простоя" за после лобановскую пробку</t>
        </r>
      </text>
    </comment>
    <comment ref="G47" authorId="0">
      <text>
        <r>
          <rPr>
            <b/>
            <sz val="9"/>
            <color indexed="81"/>
            <rFont val="Tahoma"/>
            <family val="2"/>
            <charset val="204"/>
          </rPr>
          <t>как 1ч "простоя" за после лобановскую пробку</t>
        </r>
      </text>
    </comment>
    <comment ref="G48" authorId="0">
      <text>
        <r>
          <rPr>
            <b/>
            <sz val="9"/>
            <color indexed="81"/>
            <rFont val="Tahoma"/>
            <family val="2"/>
            <charset val="204"/>
          </rPr>
          <t>как 1ч "простоя" за после лобановскую пробку</t>
        </r>
      </text>
    </comment>
    <comment ref="G49" authorId="0">
      <text>
        <r>
          <rPr>
            <b/>
            <sz val="9"/>
            <color indexed="81"/>
            <rFont val="Tahoma"/>
            <family val="2"/>
            <charset val="204"/>
          </rPr>
          <t>как 1ч "простоя" за после лобановскую пробку</t>
        </r>
      </text>
    </comment>
    <comment ref="G50" authorId="0">
      <text>
        <r>
          <rPr>
            <b/>
            <sz val="9"/>
            <color indexed="81"/>
            <rFont val="Tahoma"/>
            <family val="2"/>
            <charset val="204"/>
          </rPr>
          <t>как 1ч "простоя" за после лобановскую пробку</t>
        </r>
      </text>
    </comment>
    <comment ref="G51" authorId="0">
      <text>
        <r>
          <rPr>
            <b/>
            <sz val="9"/>
            <color indexed="81"/>
            <rFont val="Tahoma"/>
            <family val="2"/>
            <charset val="204"/>
          </rPr>
          <t>как 1ч "простоя" за после лобановскую пробку</t>
        </r>
      </text>
    </comment>
    <comment ref="G82" authorId="0">
      <text>
        <r>
          <rPr>
            <b/>
            <sz val="9"/>
            <color indexed="81"/>
            <rFont val="Tahoma"/>
            <family val="2"/>
            <charset val="204"/>
          </rPr>
          <t>как 1ч "простоя" за после лобановскую пробку</t>
        </r>
      </text>
    </comment>
    <comment ref="G83" authorId="0">
      <text>
        <r>
          <rPr>
            <b/>
            <sz val="9"/>
            <color indexed="81"/>
            <rFont val="Tahoma"/>
            <family val="2"/>
            <charset val="204"/>
          </rPr>
          <t>как 1ч "простоя" за после лобановскую пробку</t>
        </r>
      </text>
    </comment>
    <comment ref="G97" authorId="0">
      <text>
        <r>
          <rPr>
            <b/>
            <sz val="9"/>
            <color indexed="81"/>
            <rFont val="Tahoma"/>
            <family val="2"/>
            <charset val="204"/>
          </rPr>
          <t>как 1ч "простоя" за после лобановскую пробку</t>
        </r>
      </text>
    </comment>
    <comment ref="G98" authorId="0">
      <text>
        <r>
          <rPr>
            <b/>
            <sz val="9"/>
            <color indexed="81"/>
            <rFont val="Tahoma"/>
            <family val="2"/>
            <charset val="204"/>
          </rPr>
          <t>как 1ч "простоя" за после лобановскую пробку</t>
        </r>
      </text>
    </comment>
  </commentList>
</comments>
</file>

<file path=xl/sharedStrings.xml><?xml version="1.0" encoding="utf-8"?>
<sst xmlns="http://schemas.openxmlformats.org/spreadsheetml/2006/main" count="577" uniqueCount="349">
  <si>
    <t xml:space="preserve"> </t>
  </si>
  <si>
    <t>река</t>
  </si>
  <si>
    <t>от</t>
  </si>
  <si>
    <t>до</t>
  </si>
  <si>
    <t>асфальт</t>
  </si>
  <si>
    <t>грунтовка</t>
  </si>
  <si>
    <t>очень плохая дорога(км)</t>
  </si>
  <si>
    <t>газель 13м без прицепа</t>
  </si>
  <si>
    <t>газель 13м с прицепом</t>
  </si>
  <si>
    <t>газель 15м без прицепа</t>
  </si>
  <si>
    <t>газель 15м с прицепом</t>
  </si>
  <si>
    <t>форд без пр 18м</t>
  </si>
  <si>
    <t>форд с пр 18м</t>
  </si>
  <si>
    <t>форд без пр 20-21м</t>
  </si>
  <si>
    <t>форд с пр 20-21м</t>
  </si>
  <si>
    <t>пазик, хундай 27м</t>
  </si>
  <si>
    <t>45 мест</t>
  </si>
  <si>
    <t>цена за км</t>
  </si>
  <si>
    <t>ст-ть</t>
  </si>
  <si>
    <t>за км</t>
  </si>
  <si>
    <t>*1</t>
  </si>
  <si>
    <t>*1,5</t>
  </si>
  <si>
    <t>*3</t>
  </si>
  <si>
    <t>простой</t>
  </si>
  <si>
    <t>сутки</t>
  </si>
  <si>
    <t>г.Пермь</t>
  </si>
  <si>
    <t>г.Чусовой</t>
  </si>
  <si>
    <t>Бабка</t>
  </si>
  <si>
    <t>п.Аннинск</t>
  </si>
  <si>
    <t>д.Янычи</t>
  </si>
  <si>
    <t>ст.Иренский</t>
  </si>
  <si>
    <t>Вижай</t>
  </si>
  <si>
    <t>д.Сараны</t>
  </si>
  <si>
    <t>д.Пашия</t>
  </si>
  <si>
    <t>а/м мост на Губаху</t>
  </si>
  <si>
    <t>Вильва</t>
  </si>
  <si>
    <t>п.Нововильвенский</t>
  </si>
  <si>
    <t>п.Вильва</t>
  </si>
  <si>
    <t>ст. 6км</t>
  </si>
  <si>
    <t>р.Хариусная</t>
  </si>
  <si>
    <t>Вишера</t>
  </si>
  <si>
    <t>71 квартал</t>
  </si>
  <si>
    <t>п.Велс</t>
  </si>
  <si>
    <t>п.Вая</t>
  </si>
  <si>
    <t>д.Акчим</t>
  </si>
  <si>
    <t>д.Сыпучи</t>
  </si>
  <si>
    <t>д.Мутиха</t>
  </si>
  <si>
    <t>д.Вишерогорск</t>
  </si>
  <si>
    <t>г.Красновишерск</t>
  </si>
  <si>
    <t>Акчим</t>
  </si>
  <si>
    <t>верхний мост на р.Акчим</t>
  </si>
  <si>
    <t>Глухая Вильва</t>
  </si>
  <si>
    <t>п.Сим</t>
  </si>
  <si>
    <t>Ирень</t>
  </si>
  <si>
    <t>д.мал. Ашап</t>
  </si>
  <si>
    <t>Мост через р. Ирень на трассе Пермь-Екб</t>
  </si>
  <si>
    <t>Исеть</t>
  </si>
  <si>
    <t>порог РЕВУН</t>
  </si>
  <si>
    <t>Койва</t>
  </si>
  <si>
    <t>ст.Теплая Гора</t>
  </si>
  <si>
    <t>п.ст. Бисер</t>
  </si>
  <si>
    <t>п.Кусье-Александровский</t>
  </si>
  <si>
    <t>д.Усть-Койва</t>
  </si>
  <si>
    <t>Березовая</t>
  </si>
  <si>
    <t>Татарский мост</t>
  </si>
  <si>
    <t>д.Вижай</t>
  </si>
  <si>
    <t>д.Валай</t>
  </si>
  <si>
    <t>Колва</t>
  </si>
  <si>
    <t>д.Вижаиха</t>
  </si>
  <si>
    <t>к.Ветлан (г.Ныроб)</t>
  </si>
  <si>
    <t>Косьва</t>
  </si>
  <si>
    <t>устье р.Тылай</t>
  </si>
  <si>
    <t>п.Широковский</t>
  </si>
  <si>
    <t>Сылва</t>
  </si>
  <si>
    <t>д.Шаля(через Первоуральск)</t>
  </si>
  <si>
    <t>д.Шамары</t>
  </si>
  <si>
    <t>сылва</t>
  </si>
  <si>
    <t>Молебка</t>
  </si>
  <si>
    <t>Красный-луг</t>
  </si>
  <si>
    <t>д.Агафонково</t>
  </si>
  <si>
    <t>д.Суксун</t>
  </si>
  <si>
    <t>ст.Школьная</t>
  </si>
  <si>
    <t>д.Усть-Кишерть</t>
  </si>
  <si>
    <t>ст.Чикали / кам.Ермак</t>
  </si>
  <si>
    <t>г.Кунгур</t>
  </si>
  <si>
    <t>Усьва</t>
  </si>
  <si>
    <t>д.ср. Усьва</t>
  </si>
  <si>
    <t>д.Безгодово</t>
  </si>
  <si>
    <t>п.Громовой</t>
  </si>
  <si>
    <t>п.Шумихинский</t>
  </si>
  <si>
    <t>ст.Усьва</t>
  </si>
  <si>
    <t>д.Мыс</t>
  </si>
  <si>
    <t>д.Бобровка</t>
  </si>
  <si>
    <t>Чаньва</t>
  </si>
  <si>
    <t>мост на Чикман</t>
  </si>
  <si>
    <t>п.Камень (нет моста за 4км до пос.)</t>
  </si>
  <si>
    <t>Чусовая</t>
  </si>
  <si>
    <t>д.Коуровка</t>
  </si>
  <si>
    <t>г.Староуткинск</t>
  </si>
  <si>
    <t>с.Чусовое</t>
  </si>
  <si>
    <t>д.Мартьяново</t>
  </si>
  <si>
    <t>д.Сулем</t>
  </si>
  <si>
    <t>д.Харенки</t>
  </si>
  <si>
    <t>Усть-Утка</t>
  </si>
  <si>
    <t>ур.Журавлик</t>
  </si>
  <si>
    <t>п.Кын</t>
  </si>
  <si>
    <t>Яйва</t>
  </si>
  <si>
    <t>Верхняя Яйва</t>
  </si>
  <si>
    <t>п.База</t>
  </si>
  <si>
    <t>п. Яйва</t>
  </si>
  <si>
    <t>г.Александровск</t>
  </si>
  <si>
    <t>лемеза</t>
  </si>
  <si>
    <t>с.Искушта</t>
  </si>
  <si>
    <t xml:space="preserve">п. Нижняя Лемеза </t>
  </si>
  <si>
    <t>Язьва</t>
  </si>
  <si>
    <t>Верхняя Язьва</t>
  </si>
  <si>
    <t>мост через Язьву около Красновишерска</t>
  </si>
  <si>
    <t>Инзер</t>
  </si>
  <si>
    <t>д.Бердагулово</t>
  </si>
  <si>
    <t>д.Ассы</t>
  </si>
  <si>
    <t>Барда</t>
  </si>
  <si>
    <t>д.Сая</t>
  </si>
  <si>
    <t>д.мачино</t>
  </si>
  <si>
    <t>Очер</t>
  </si>
  <si>
    <t>Павловск</t>
  </si>
  <si>
    <t>Дуброво</t>
  </si>
  <si>
    <t>Серьга</t>
  </si>
  <si>
    <t>д.Нижние Серьги</t>
  </si>
  <si>
    <t>аракаево</t>
  </si>
  <si>
    <t>Ай</t>
  </si>
  <si>
    <t>Межевой</t>
  </si>
  <si>
    <t>Лаклы</t>
  </si>
  <si>
    <t>Юрюзань</t>
  </si>
  <si>
    <t>Усть-Катав</t>
  </si>
  <si>
    <t>п.МАЛОЯЗ</t>
  </si>
  <si>
    <t>серебрянная</t>
  </si>
  <si>
    <t>пос. Кедровка</t>
  </si>
  <si>
    <t>пос. Серебрянка</t>
  </si>
  <si>
    <t>п.Верхняя Ослянка</t>
  </si>
  <si>
    <t>Обва</t>
  </si>
  <si>
    <t>Козьмодемьянск</t>
  </si>
  <si>
    <t>Рождествинск</t>
  </si>
  <si>
    <t>шаква</t>
  </si>
  <si>
    <t>березовка</t>
  </si>
  <si>
    <t>д.Карнаухово</t>
  </si>
  <si>
    <t>Уфа</t>
  </si>
  <si>
    <t>Красноуфимск</t>
  </si>
  <si>
    <t>Натальинск</t>
  </si>
  <si>
    <t>березяк</t>
  </si>
  <si>
    <t>пос.Тюлюк</t>
  </si>
  <si>
    <t>яя</t>
  </si>
  <si>
    <t>12км</t>
  </si>
  <si>
    <t>база</t>
  </si>
  <si>
    <t>Б/о Алюр</t>
  </si>
  <si>
    <t>Б/о Иван-гора</t>
  </si>
  <si>
    <t>Б/о Реприз</t>
  </si>
  <si>
    <t>Горшки</t>
  </si>
  <si>
    <t>Губаха</t>
  </si>
  <si>
    <t>Жебреи</t>
  </si>
  <si>
    <t>Зюкайка</t>
  </si>
  <si>
    <t>п/л Романтик</t>
  </si>
  <si>
    <t>база связист</t>
  </si>
  <si>
    <t>Полазна</t>
  </si>
  <si>
    <t>Раздолье (за Мостовой)</t>
  </si>
  <si>
    <t>Суксун</t>
  </si>
  <si>
    <t>горы</t>
  </si>
  <si>
    <t>Глав.Урал</t>
  </si>
  <si>
    <t>Ивдель</t>
  </si>
  <si>
    <t>Качканар</t>
  </si>
  <si>
    <t>Кваркуш</t>
  </si>
  <si>
    <t>Конжак</t>
  </si>
  <si>
    <t>камень Помененный</t>
  </si>
  <si>
    <t>камень Помененный с 12 ч. простоем</t>
  </si>
  <si>
    <t>березяк-Юрюзань</t>
  </si>
  <si>
    <t>зигаза-зилим</t>
  </si>
  <si>
    <t>гупь</t>
  </si>
  <si>
    <t>белая</t>
  </si>
  <si>
    <t>сюзьва</t>
  </si>
  <si>
    <t>весляна</t>
  </si>
  <si>
    <t>нугуш</t>
  </si>
  <si>
    <t>п.Галиакберова</t>
  </si>
  <si>
    <t>п.Сергеевка</t>
  </si>
  <si>
    <t>Сосьва</t>
  </si>
  <si>
    <t>Сулем</t>
  </si>
  <si>
    <t>д.Б. Галашки</t>
  </si>
  <si>
    <t>км</t>
  </si>
  <si>
    <t>длина склона</t>
  </si>
  <si>
    <t>название</t>
  </si>
  <si>
    <t>АВТОМОБИЛЬНЫЙ ПРИЦЕП</t>
  </si>
  <si>
    <t>САНИ-ВОЛОКУШИ</t>
  </si>
  <si>
    <t>ТРЕКИНГОВЫЕ БОТИНКИ</t>
  </si>
  <si>
    <t>ЛОДКА 4м С ТРАНЦЕМ</t>
  </si>
  <si>
    <t>В ПЛАНАХ</t>
  </si>
  <si>
    <t>ТЮБ (ВАТРУШКА), СНЕГОКАТ, СНОУСАМОКАТ</t>
  </si>
  <si>
    <r>
      <rPr>
        <b/>
        <sz val="20"/>
        <rFont val="Arial"/>
        <family val="2"/>
        <charset val="204"/>
      </rPr>
      <t>ЗИМНЯЯ ПАЛАТКА</t>
    </r>
    <r>
      <rPr>
        <sz val="20"/>
        <rFont val="Arial"/>
        <family val="2"/>
        <charset val="204"/>
      </rPr>
      <t xml:space="preserve"> "БАЙКАЛ-8", </t>
    </r>
    <r>
      <rPr>
        <b/>
        <sz val="20"/>
        <rFont val="Arial"/>
        <family val="2"/>
        <charset val="204"/>
      </rPr>
      <t>ПЕЧКА</t>
    </r>
    <r>
      <rPr>
        <sz val="20"/>
        <rFont val="Arial"/>
        <family val="2"/>
        <charset val="204"/>
      </rPr>
      <t xml:space="preserve"> ГАЗОВАЯ 150р, ГОРЕЛКА 50р</t>
    </r>
  </si>
  <si>
    <r>
      <t xml:space="preserve">ЛЫЖИ ПОХОДНЫЕ, СНЕГОСТУПЫ 100-150р, </t>
    </r>
    <r>
      <rPr>
        <b/>
        <sz val="20"/>
        <rFont val="Arial"/>
        <family val="2"/>
        <charset val="204"/>
      </rPr>
      <t>КОШКИ</t>
    </r>
    <r>
      <rPr>
        <sz val="20"/>
        <rFont val="Arial"/>
        <family val="2"/>
        <charset val="204"/>
      </rPr>
      <t>-70, ЛЕДОРУБ-70, БАХИЛЫ-50р</t>
    </r>
  </si>
  <si>
    <t>КОНЬКИ р.28-46, 40 р/час, КЛЮШКА+ШАЙБА (взр.60р/день, дет. 40р/день)</t>
  </si>
  <si>
    <t>ШЛЕМ, ЗАЩИТА (ШОРТЫ / СПИНА)</t>
  </si>
  <si>
    <t>Г/Л КУРТКА / ШТАНЫ, ВАРЕЖКИ - 30р, ПЕРЧАТКИ-50р</t>
  </si>
  <si>
    <t>ОЧКИ ГОРНОЛЫЖНЫЕ (детские-50р), крепления для борда</t>
  </si>
  <si>
    <t>БАГАЖНИК ДЛЯ ГОРНЫХ ЛЫЖ</t>
  </si>
  <si>
    <t>БЕГОВЫЕ ЛЫЖИ + БОТИНКИ + ПАЛКИ</t>
  </si>
  <si>
    <t>ДЛЯ ДЕТЕЙ Г/ЛЫЖИ (БОРД), ШЛЕМ - 80р</t>
  </si>
  <si>
    <t>50</t>
  </si>
  <si>
    <t>ЧЕХОЛ ДЛЯ Г/ЛЫЖ, СНОУБОРДА, БОТИНОК</t>
  </si>
  <si>
    <t>ПАЛКИ (ГОРНОЛЫЖНЫЕ, БЕГОВЫЕ, ПОХОДНЫЕ, ТРЕКИНГОВЫЕ)</t>
  </si>
  <si>
    <t>ГОРНЫЕ ЛЫЖИ /СНОУБОРД комплект
(лыжи/борд 250, ботинки 200р, палки-50р)</t>
  </si>
  <si>
    <t>день</t>
  </si>
  <si>
    <t xml:space="preserve"> ЗИМНЕЕ СНАРЯЖЕНИЕ</t>
  </si>
  <si>
    <r>
      <t xml:space="preserve">ПЕРЕНОСНОЙ ХОЛОДИЛЬНИК 30л, ПОХОДНЫЙ </t>
    </r>
    <r>
      <rPr>
        <b/>
        <sz val="20"/>
        <rFont val="Arial"/>
        <family val="2"/>
        <charset val="204"/>
      </rPr>
      <t>ДУШ-ТУАЛЕТ</t>
    </r>
  </si>
  <si>
    <t>GPS-НАВИГАТОР АВТОМОБИЛЬНЫЙ</t>
  </si>
  <si>
    <t>"ТАБЛЕТКА" 3-х местная (за катером), 1-местная 300р</t>
  </si>
  <si>
    <t>50-200</t>
  </si>
  <si>
    <t>МАСКА + ТРУБКА-100р, ЛАСТЫ-100р, РУЖЬЕ-200р, ГРУЗЫ-100р</t>
  </si>
  <si>
    <t>МЯЧИ, БАДМИНТОН</t>
  </si>
  <si>
    <t>СКЛАДНОЙ СТОЛ + 4 СТУЛА, СКЛ. КРЕСЛО-100р, СТУЛ-25р</t>
  </si>
  <si>
    <t>МАНГАЛ + РЕШЕТКА ДЛЯ БАРБЕКЮ</t>
  </si>
  <si>
    <t>ПОЕЗДКА, ПИКНИК</t>
  </si>
  <si>
    <t>250-350</t>
  </si>
  <si>
    <t>РАМА ДЛЯ КАТАМАРАНА, ВЕСЛО-50р, ЭЛЕКТРОНАСОС-50р</t>
  </si>
  <si>
    <t>50-100</t>
  </si>
  <si>
    <t>КУРТКА, ШТАНЫ, КОМБИНЕЗОН ВОДОНЕПРОНИЦАЕМЫЕ</t>
  </si>
  <si>
    <t>СПАС. ЖИЛЕТ,  КАСКА, СПАСКОНЕЦ, ВОДНЫЙ ПАРУС</t>
  </si>
  <si>
    <t>КОНТЕЙНЕР ДЛЯ ПРОДУКТОВ- 40л, ГЕРМА 150л-70р,</t>
  </si>
  <si>
    <t>СКЛАДНОЕ /НАДУВНОЕ КРЕСЛО,КАНОЙНАЯ ПОСАДКА</t>
  </si>
  <si>
    <t>60-120</t>
  </si>
  <si>
    <t>ПАЛУБА ДЛЯ КАТАМАРАНА(жесткая,мягкая,БАУЛ-200р),НОЖКИ для СТОЛА</t>
  </si>
  <si>
    <t>ЛОДКА НАДУВНАЯ ПВХ 2-местная</t>
  </si>
  <si>
    <t>БАЙДАРКА НАДУВНАЯ "ЩУКА" 2-3м</t>
  </si>
  <si>
    <t>КАТАМАРАН СПОРТИВНЫЙ "БЭКС-4"</t>
  </si>
  <si>
    <t>500-1000</t>
  </si>
  <si>
    <t>КАТАМАРАН в сборе"2"-500р, "4"-700р, "6"-800р, "8"-900р, "10"-1000р, ТРАНЕЦ-100р</t>
  </si>
  <si>
    <t>СПЛАВ  /  РЫБАЛКА</t>
  </si>
  <si>
    <t>30-150</t>
  </si>
  <si>
    <t>АЛЬП. СНАРЯЖЕНИЕ (обвязка, кроль, жумар и др.), ТРЕК. БОТИНКИ-200р</t>
  </si>
  <si>
    <t>ГАЗОВАЯ ГОРЕЛКА (БАЛОН 70р), ГОРЕЛКА ДЛЯ РОЗЖИГА КОСТРА (30р)</t>
  </si>
  <si>
    <t>ПИЛА-ЦЕПЬ, ТОПОР, КОЛУН, ФОНАРИК-НАЛОБНИК 20р</t>
  </si>
  <si>
    <t>КОСТРОВОЕ (СТОЙКИ+ПЕРЕКЛАДИНА+КРЮЧКИ С ЦЕПОЧКОЙ)</t>
  </si>
  <si>
    <t>20-150</t>
  </si>
  <si>
    <r>
      <t xml:space="preserve">КОТЕЛ 1,5л-16л, КАЗАН 5л, 6л, 8л, 10л, </t>
    </r>
    <r>
      <rPr>
        <b/>
        <sz val="20"/>
        <rFont val="Arial"/>
        <family val="2"/>
        <charset val="204"/>
      </rPr>
      <t>20л</t>
    </r>
    <r>
      <rPr>
        <sz val="20"/>
        <rFont val="Arial"/>
        <family val="2"/>
        <charset val="204"/>
      </rPr>
      <t>, подставка для казана, ПОВАРЕЖКА</t>
    </r>
  </si>
  <si>
    <r>
      <t xml:space="preserve">КОВРИК: ПЕНКА-25р / </t>
    </r>
    <r>
      <rPr>
        <b/>
        <i/>
        <sz val="20"/>
        <rFont val="Arial"/>
        <family val="2"/>
        <charset val="204"/>
      </rPr>
      <t>НАДУВНОЙ</t>
    </r>
    <r>
      <rPr>
        <sz val="20"/>
        <rFont val="Arial"/>
        <family val="2"/>
        <charset val="204"/>
      </rPr>
      <t>-100р, СИДУШКА -10р</t>
    </r>
  </si>
  <si>
    <r>
      <t xml:space="preserve">СПАЛЬНИК, РЮКЗАК 70л, 120л, САПОГИ, "ОЗК", </t>
    </r>
    <r>
      <rPr>
        <b/>
        <sz val="20"/>
        <rFont val="Arial"/>
        <family val="2"/>
        <charset val="204"/>
      </rPr>
      <t>ТРЕКИНГОВЫЕ ПАЛКИ</t>
    </r>
  </si>
  <si>
    <r>
      <rPr>
        <b/>
        <sz val="20"/>
        <rFont val="Arial"/>
        <family val="2"/>
        <charset val="204"/>
      </rPr>
      <t xml:space="preserve">БАНЯ с ТАМБУРОМ </t>
    </r>
    <r>
      <rPr>
        <sz val="20"/>
        <rFont val="Arial"/>
        <family val="2"/>
        <charset val="204"/>
      </rPr>
      <t xml:space="preserve"> (2м х 4м, 3м х 3м) и ПЕЧКОЙ (+камни)</t>
    </r>
  </si>
  <si>
    <r>
      <t>ТЕНТ 5,4х3,6м(</t>
    </r>
    <r>
      <rPr>
        <b/>
        <i/>
        <sz val="20"/>
        <rFont val="Arial"/>
        <family val="2"/>
        <charset val="204"/>
      </rPr>
      <t>6,4х4,6м</t>
    </r>
    <r>
      <rPr>
        <sz val="20"/>
        <rFont val="Arial"/>
        <family val="2"/>
        <charset val="204"/>
      </rPr>
      <t>),БАНЯ 3х3м,РЕШЕТКА-40р,тент для катамарана-100р</t>
    </r>
  </si>
  <si>
    <r>
      <t>ШАТЕР С МОСКИТНОЙ СЕТКОЙ 3м х 3м,</t>
    </r>
    <r>
      <rPr>
        <b/>
        <sz val="20"/>
        <rFont val="Arial"/>
        <family val="2"/>
        <charset val="204"/>
      </rPr>
      <t xml:space="preserve"> </t>
    </r>
    <r>
      <rPr>
        <b/>
        <i/>
        <sz val="20"/>
        <rFont val="Arial"/>
        <family val="2"/>
        <charset val="204"/>
      </rPr>
      <t>4м х 4м</t>
    </r>
    <r>
      <rPr>
        <i/>
        <sz val="20"/>
        <rFont val="Arial"/>
        <family val="2"/>
        <charset val="204"/>
      </rPr>
      <t xml:space="preserve"> - 600р</t>
    </r>
  </si>
  <si>
    <t>200-250</t>
  </si>
  <si>
    <t xml:space="preserve">ПАЛАТКА ДУГОВАЯ (2, 4 мест.) "ROCK LAND" </t>
  </si>
  <si>
    <t>РАЦИЯ "MIDLAND 1050"</t>
  </si>
  <si>
    <t>GPS-НАВИГАТОР ПОХОДНЫЙ</t>
  </si>
  <si>
    <t>ТУРИСТИЧЕСКОЕ СНАРЯЖЕНИЕ</t>
  </si>
  <si>
    <t>ВЕЙКБОРД, ВОДНЫЕ ЛЫЖИ, БОЛЬШОЙ ТЕННИС</t>
  </si>
  <si>
    <t>ДЕТСКОЕ КРЕСЛО-30р/ЧАС,  ВЕЛОРЮКЗАК /ВЕЛОБАГАЖНИК</t>
  </si>
  <si>
    <t>ВЕЛОСИПЕД-БУДНИ 100р/час, СБ-ВС 150 р/час</t>
  </si>
  <si>
    <t>СКИДКИ ЛИЧНЫЕ: минус столько % - сколько раз брали в прокат (до 25%), СЕЗОННЫЕ: Зима: "каждый третий день - бесплатно", "- 25%" - по будням, Лето: "каждый четвертый день - бесплатно" Те кто берут с вечера на сутки могут сдать к открытию на следующий день.</t>
  </si>
  <si>
    <t>ДОСТАВКА АВТОБУСОМ 8-50мест (МОЖНО С ПРИЦЕПОМ)</t>
  </si>
  <si>
    <t>ЛАМИНИРОВАННЫЕ КАРТЫ  - 100р</t>
  </si>
  <si>
    <t>ВОЗМОЖНА ВЫДАЧА (СДАЧА) ВНЕ РЕЖИМА РАБОТЫ  - 400р</t>
  </si>
  <si>
    <t>СПОРТИВНОЕ СНАРЯЖЕНИЕ</t>
  </si>
  <si>
    <t>_WWW.ADRENALIN.PERM.RU режим СБ-ВС 10:00-22:00, ПН-ПТ 13:00-20:00 тел.247-40-99
КРУГЛОГОДИЧНО:  СЕДОВА, 6 (КОМСОМОЛЬСКАЯ.ПЛ) т.234-34-27, 234-34-28, ПОДЛЕСНАЯ, 17 т.234-34-29
ВЕЛОПРОКАТЫ ЛЕТОМ СБ-ВС 11:00-22:00, ПН-ПТ 15:00-22:00: паркБАЛАТОВО(Подлесная 55/1) т.234-34-57,
ОРЛЕНОК (прокат -сервис ВЕЛО) Революции 27/1 т.243-23-39, ЦИРК (Уральская 112а) т.234-34-58</t>
  </si>
  <si>
    <r>
      <t xml:space="preserve">ПРОКАТ ТУРИСТИЧЕСКОГО  и СПОРТИВНОГО снаряжения </t>
    </r>
    <r>
      <rPr>
        <b/>
        <sz val="20"/>
        <rFont val="Arial"/>
        <family val="2"/>
        <charset val="204"/>
      </rPr>
      <t>"АДРЕНАЛИН"</t>
    </r>
  </si>
  <si>
    <t>ориентир</t>
  </si>
  <si>
    <t>телефоны</t>
  </si>
  <si>
    <t>кол-во трасс</t>
  </si>
  <si>
    <t>ст-ть автобуса Газель 15мест</t>
  </si>
  <si>
    <t>информация на 2013год(свежие данные по тел): 
часы работы, ст-ть подьемника, сайт</t>
  </si>
  <si>
    <t>Иван-Гора</t>
  </si>
  <si>
    <t>Гамово</t>
  </si>
  <si>
    <t>298-6986</t>
  </si>
  <si>
    <t>ПН-ПТ 13:00-22:00, р./час , р./день
СБ-ВС 10:00-21:00, р./час, р./день /проживание/</t>
  </si>
  <si>
    <t>Ельники</t>
  </si>
  <si>
    <t>Бобки, 13км</t>
  </si>
  <si>
    <t>8-902-83-900-53, 293-8604</t>
  </si>
  <si>
    <t>ВТ-СБ 10:00-22:00, ВС 10:00-21:00, 
подьемник: р./час, р./2часа, р./3часа, р./день</t>
  </si>
  <si>
    <t>Гора, Вертикаль</t>
  </si>
  <si>
    <t>Глушата (Хохловка)</t>
  </si>
  <si>
    <t>400-700</t>
  </si>
  <si>
    <t>2433-101, 891288-16548</t>
  </si>
  <si>
    <t>ПН-ПТ 14:00-22:00, СБ-ВС 10:00-21:00, 
подьемник: р./час, р./день</t>
  </si>
  <si>
    <t>400-1000</t>
  </si>
  <si>
    <t>290-76-90, 2770892</t>
  </si>
  <si>
    <t>ВТ-ПТ 14-22, подьемник р/час, р./день, р/день-детский
СБ-ВС 10-22 подьемник р/час, р./день, р/день-детский</t>
  </si>
  <si>
    <t xml:space="preserve">  Полазна, 
(д. Константиновка) </t>
  </si>
  <si>
    <t xml:space="preserve">277-4210 (8-90280-14210), 277-9463, 220-9668, 236-5315, polazna.ru </t>
  </si>
  <si>
    <t>ПН-ВС 10:00-22:00, подьемник: ПН-ПТ р./час, р./2часа, р./3часа, р./4часа, р/день
СБ-ВС р/час, р/2часа, р/3часа, р/4часа, р/день</t>
  </si>
  <si>
    <t>Увал</t>
  </si>
  <si>
    <t>д.Черная</t>
  </si>
  <si>
    <t>8-90247-15260</t>
  </si>
  <si>
    <t xml:space="preserve">ПН-ВС 10:00-24:00, подьемник: р./час, р./день, 
</t>
  </si>
  <si>
    <t>Юго-Камские горки</t>
  </si>
  <si>
    <t>п.Юго-Камский</t>
  </si>
  <si>
    <t>298-21-41, 238-61-22</t>
  </si>
  <si>
    <t>сноутюбинг, детский подьемник, проживание, кафе</t>
  </si>
  <si>
    <t>Майская гора</t>
  </si>
  <si>
    <t>Краснокамск</t>
  </si>
  <si>
    <t>2939509, 89091024488, 89091182916, 89091024466</t>
  </si>
  <si>
    <t>ПН, ВТ -вых, СР-ПТ 15:00-21:00, СБ-ВС 10:00-21:00 
 подьемник р./час     /проживание/</t>
  </si>
  <si>
    <t>Нытва</t>
  </si>
  <si>
    <t xml:space="preserve"> Нытва. (д. Шерья). </t>
  </si>
  <si>
    <t>ПН-ВС р./час</t>
  </si>
  <si>
    <t>Калинино</t>
  </si>
  <si>
    <t>Кунгур (Белая гора)</t>
  </si>
  <si>
    <t>300-500</t>
  </si>
  <si>
    <t>2200176, 89026481206, 83427157365 kalinino.ru</t>
  </si>
  <si>
    <t>ПН-ВС 9:00-23:00, 
подьемник: р/час, р/2часа, р/3часа,  р/день</t>
  </si>
  <si>
    <t>Светлячок</t>
  </si>
  <si>
    <t>Кунгур</t>
  </si>
  <si>
    <t>350-500</t>
  </si>
  <si>
    <t>834271-22637, (36460)</t>
  </si>
  <si>
    <t xml:space="preserve">ПН-ЧТ 10:00-17:00, , ПТ 17:00-22:00 р./час
СБ-ВС 10:00-20:00, р./час, р./день, </t>
  </si>
  <si>
    <t>Сталагмит</t>
  </si>
  <si>
    <t>834271-39723 (39721)</t>
  </si>
  <si>
    <t>ПН-ВС 10:00-19:00 (ВТ-вых)подъемник р/час от 2часов р/час, /проживание/</t>
  </si>
  <si>
    <t>Елкино</t>
  </si>
  <si>
    <t>8-90826-58150</t>
  </si>
  <si>
    <t>с 2008 года, /проживание/</t>
  </si>
  <si>
    <t>Такман</t>
  </si>
  <si>
    <t>Чусовой</t>
  </si>
  <si>
    <t>600-1200</t>
  </si>
  <si>
    <t>8-9012657145, 834256-40791, 834256-47980</t>
  </si>
  <si>
    <t>СР-ЧТ 12:00-17:00, ПТ 12:00-20:00, р./час, раз-руб
СБ 10:00-20:00, ВС 10:00-18:00, р./час, р.-2ч, р.-3ч, р.-день, раз-руб,  /проживание/</t>
  </si>
  <si>
    <t>Огонек</t>
  </si>
  <si>
    <t>834256-31481, 31581</t>
  </si>
  <si>
    <t>Ашатли</t>
  </si>
  <si>
    <t>450-650</t>
  </si>
  <si>
    <t>220-6675, 235-1707, 235-1708</t>
  </si>
  <si>
    <t>ПН-ВС 10:00-19:00, 21:00-24:00, 
подьемник: раз.-р, р./час, р./день, СБ-ВС: раз-р, р./час, р./день,  /проживание/</t>
  </si>
  <si>
    <t>Лысьва</t>
  </si>
  <si>
    <t>Губаха (Уголек)</t>
  </si>
  <si>
    <t>300-2600</t>
  </si>
  <si>
    <t>834248-43934 / 21783</t>
  </si>
  <si>
    <t xml:space="preserve">ПН-ЧТ 10:00-18:00,ПТ-ВС 10:00-22:00 подьемник: р./час, р.- 2ч, р.- 3ч, р- 4ч, 9:30-14:00 - руб, руб- день, </t>
  </si>
  <si>
    <t>Нечкино</t>
  </si>
  <si>
    <t>Ижевск (Воткинск)</t>
  </si>
  <si>
    <t>300-1200</t>
  </si>
  <si>
    <t>83412-677675, 559922, 559933, 912342</t>
  </si>
  <si>
    <t>ПН-ПТ подьемник р/час, р-2ч, р-3ч, р-5ч, р-день СБ-ВС р-1ч, р-2ч</t>
  </si>
  <si>
    <t>Волна</t>
  </si>
  <si>
    <t>Чайковский</t>
  </si>
  <si>
    <t>250-800</t>
  </si>
  <si>
    <t>834241-35100, 35626, 34782</t>
  </si>
  <si>
    <t xml:space="preserve">ПН-вых, ВТ-ВС 10:00-22:00 подьемник: р/час, р.-2ч, 
</t>
  </si>
  <si>
    <t>83421444626, 89028083335</t>
  </si>
  <si>
    <t>ПРОКАТ ТУР. И СПОРТ. СНАРЯЖЕНИЯ "АДРЕНАЛИН", WWW.ADRENALIN.PERM.RU г.Пермь, КРАСНОПОЛЯНСКАЯ, 17,  2-776-889, 247-40-99, 276-45-14</t>
  </si>
  <si>
    <t>Доставка автобусом ("газель" 8 -15 мест.) 
3 часа входят в стоимость, дополнительно - 450 руб/час</t>
  </si>
  <si>
    <t>400
500</t>
  </si>
  <si>
    <t>500 
700</t>
  </si>
  <si>
    <r>
      <t xml:space="preserve">РОЛИКИ 50 р/час, СКЕЙТБОРД, ЗАЩИТА / </t>
    </r>
    <r>
      <rPr>
        <b/>
        <sz val="20"/>
        <rFont val="Arial"/>
        <family val="2"/>
        <charset val="204"/>
      </rPr>
      <t>АВТОВЕЛОБАГАЖНИК НА 3 ВЕЛО</t>
    </r>
  </si>
  <si>
    <r>
      <t xml:space="preserve">НЕОПРЕНОВЫЕ КОСТЮМ САПОЖКИ </t>
    </r>
    <r>
      <rPr>
        <b/>
        <sz val="20"/>
        <rFont val="Arial"/>
        <family val="2"/>
        <charset val="204"/>
      </rPr>
      <t>НОСКИ ПЕРЧАТКИ</t>
    </r>
    <r>
      <rPr>
        <sz val="20"/>
        <rFont val="Arial"/>
        <family val="2"/>
        <charset val="204"/>
      </rPr>
      <t>, КУРТКА КАЯКЕРА</t>
    </r>
  </si>
  <si>
    <t>30-350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</si>
</sst>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;@"/>
    <numFmt numFmtId="165" formatCode="[$-419]d\ mmm\ yy;@"/>
  </numFmts>
  <fonts count="29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1"/>
      <name val="Arial Cyr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 Cyr"/>
      <charset val="204"/>
    </font>
    <font>
      <sz val="2"/>
      <name val="Arial"/>
      <family val="2"/>
      <charset val="204"/>
    </font>
    <font>
      <b/>
      <sz val="9"/>
      <color indexed="81"/>
      <name val="Tahoma"/>
      <family val="2"/>
      <charset val="204"/>
    </font>
    <font>
      <sz val="11"/>
      <color indexed="8"/>
      <name val="Calibri"/>
      <family val="2"/>
    </font>
    <font>
      <sz val="10"/>
      <name val="Arial"/>
      <family val="2"/>
    </font>
    <font>
      <u/>
      <sz val="10"/>
      <color theme="10"/>
      <name val="Arial Cyr"/>
      <charset val="204"/>
    </font>
    <font>
      <sz val="10"/>
      <color rgb="FF000000"/>
      <name val="Tahoma"/>
      <family val="2"/>
      <charset val="204"/>
    </font>
    <font>
      <sz val="14"/>
      <name val="Arial Cyr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3"/>
      <name val="Times New Roman"/>
      <family val="1"/>
      <charset val="204"/>
    </font>
    <font>
      <sz val="18"/>
      <name val="Times New Roman"/>
      <family val="1"/>
      <charset val="204"/>
    </font>
    <font>
      <sz val="18"/>
      <name val="Arial"/>
      <family val="2"/>
      <charset val="204"/>
    </font>
    <font>
      <sz val="20"/>
      <name val="Times New Roman"/>
      <family val="1"/>
      <charset val="204"/>
    </font>
    <font>
      <sz val="20"/>
      <name val="Arial"/>
      <family val="2"/>
      <charset val="204"/>
    </font>
    <font>
      <b/>
      <sz val="20"/>
      <name val="Arial"/>
      <family val="2"/>
      <charset val="204"/>
    </font>
    <font>
      <b/>
      <i/>
      <sz val="20"/>
      <name val="Arial"/>
      <family val="2"/>
      <charset val="204"/>
    </font>
    <font>
      <i/>
      <sz val="20"/>
      <name val="Arial"/>
      <family val="2"/>
      <charset val="204"/>
    </font>
    <font>
      <sz val="16"/>
      <name val="Arial Cyr"/>
      <charset val="204"/>
    </font>
    <font>
      <sz val="7"/>
      <name val="Arial Cyr"/>
      <charset val="204"/>
    </font>
    <font>
      <sz val="9"/>
      <name val="Arial Cyr"/>
      <charset val="204"/>
    </font>
    <font>
      <sz val="13"/>
      <name val="Arial Cyr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0" fontId="10" fillId="0" borderId="0"/>
    <xf numFmtId="0" fontId="2" fillId="0" borderId="0"/>
    <xf numFmtId="0" fontId="11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2" fillId="0" borderId="0"/>
    <xf numFmtId="0" fontId="1" fillId="0" borderId="0"/>
    <xf numFmtId="0" fontId="2" fillId="0" borderId="0"/>
  </cellStyleXfs>
  <cellXfs count="94">
    <xf numFmtId="0" fontId="0" fillId="0" borderId="0" xfId="0"/>
    <xf numFmtId="0" fontId="5" fillId="2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 applyProtection="1">
      <alignment horizontal="center" vertical="top" wrapText="1"/>
    </xf>
    <xf numFmtId="0" fontId="6" fillId="4" borderId="1" xfId="0" applyFont="1" applyFill="1" applyBorder="1" applyAlignment="1">
      <alignment horizontal="center" vertical="center" wrapText="1"/>
    </xf>
    <xf numFmtId="0" fontId="3" fillId="0" borderId="0" xfId="0" applyFont="1" applyBorder="1"/>
    <xf numFmtId="0" fontId="6" fillId="3" borderId="1" xfId="0" applyFont="1" applyFill="1" applyBorder="1" applyAlignment="1">
      <alignment horizontal="center" vertical="center"/>
    </xf>
    <xf numFmtId="0" fontId="6" fillId="3" borderId="1" xfId="0" applyNumberFormat="1" applyFont="1" applyFill="1" applyBorder="1" applyAlignment="1" applyProtection="1">
      <alignment horizontal="center" vertical="top"/>
    </xf>
    <xf numFmtId="0" fontId="5" fillId="3" borderId="1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/>
    <xf numFmtId="0" fontId="5" fillId="3" borderId="1" xfId="0" applyFont="1" applyFill="1" applyBorder="1" applyAlignment="1"/>
    <xf numFmtId="0" fontId="5" fillId="3" borderId="1" xfId="0" applyNumberFormat="1" applyFont="1" applyFill="1" applyBorder="1" applyAlignment="1" applyProtection="1">
      <alignment horizontal="center"/>
      <protection locked="0"/>
    </xf>
    <xf numFmtId="0" fontId="5" fillId="3" borderId="0" xfId="0" applyFont="1" applyFill="1" applyBorder="1" applyAlignment="1">
      <alignment vertical="center"/>
    </xf>
    <xf numFmtId="1" fontId="5" fillId="6" borderId="1" xfId="0" applyNumberFormat="1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/>
    </xf>
    <xf numFmtId="0" fontId="4" fillId="3" borderId="1" xfId="0" applyNumberFormat="1" applyFont="1" applyFill="1" applyBorder="1" applyAlignment="1" applyProtection="1">
      <alignment horizontal="left"/>
      <protection locked="0"/>
    </xf>
    <xf numFmtId="0" fontId="5" fillId="3" borderId="1" xfId="0" applyFont="1" applyFill="1" applyBorder="1" applyAlignment="1" applyProtection="1">
      <alignment horizontal="center" vertical="center"/>
    </xf>
    <xf numFmtId="164" fontId="4" fillId="3" borderId="1" xfId="0" applyNumberFormat="1" applyFont="1" applyFill="1" applyBorder="1" applyAlignment="1" applyProtection="1">
      <alignment horizontal="left"/>
      <protection locked="0"/>
    </xf>
    <xf numFmtId="0" fontId="4" fillId="3" borderId="1" xfId="0" applyNumberFormat="1" applyFont="1" applyFill="1" applyBorder="1" applyAlignment="1" applyProtection="1">
      <alignment horizontal="center"/>
      <protection locked="0"/>
    </xf>
    <xf numFmtId="0" fontId="5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3" borderId="1" xfId="0" applyNumberFormat="1" applyFont="1" applyFill="1" applyBorder="1" applyAlignment="1" applyProtection="1">
      <alignment horizontal="center" vertical="top" wrapText="1"/>
    </xf>
    <xf numFmtId="0" fontId="5" fillId="7" borderId="1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/>
    <xf numFmtId="0" fontId="7" fillId="8" borderId="1" xfId="0" applyFont="1" applyFill="1" applyBorder="1" applyAlignment="1" applyProtection="1">
      <alignment horizontal="center"/>
      <protection locked="0"/>
    </xf>
    <xf numFmtId="0" fontId="8" fillId="3" borderId="1" xfId="0" applyFont="1" applyFill="1" applyBorder="1" applyAlignment="1"/>
    <xf numFmtId="0" fontId="5" fillId="5" borderId="0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/>
    </xf>
    <xf numFmtId="0" fontId="5" fillId="3" borderId="1" xfId="0" applyFont="1" applyFill="1" applyBorder="1"/>
    <xf numFmtId="0" fontId="2" fillId="0" borderId="0" xfId="0" applyFont="1" applyBorder="1" applyAlignment="1" applyProtection="1">
      <alignment vertical="center"/>
    </xf>
    <xf numFmtId="0" fontId="14" fillId="9" borderId="0" xfId="0" applyFont="1" applyFill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center"/>
    </xf>
    <xf numFmtId="22" fontId="2" fillId="0" borderId="0" xfId="0" applyNumberFormat="1" applyFont="1" applyBorder="1" applyAlignment="1" applyProtection="1">
      <alignment vertical="center"/>
    </xf>
    <xf numFmtId="16" fontId="2" fillId="0" borderId="0" xfId="0" applyNumberFormat="1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 wrapText="1"/>
    </xf>
    <xf numFmtId="3" fontId="16" fillId="0" borderId="0" xfId="0" applyNumberFormat="1" applyFont="1" applyBorder="1" applyAlignment="1" applyProtection="1">
      <alignment horizontal="center" vertical="center" textRotation="90" wrapText="1"/>
    </xf>
    <xf numFmtId="0" fontId="3" fillId="0" borderId="0" xfId="0" applyFont="1" applyBorder="1" applyAlignment="1" applyProtection="1">
      <alignment vertical="center"/>
    </xf>
    <xf numFmtId="49" fontId="18" fillId="0" borderId="0" xfId="0" applyNumberFormat="1" applyFont="1" applyBorder="1" applyAlignment="1" applyProtection="1">
      <alignment horizontal="center" vertical="center"/>
    </xf>
    <xf numFmtId="3" fontId="18" fillId="0" borderId="0" xfId="0" applyNumberFormat="1" applyFont="1" applyBorder="1" applyAlignment="1" applyProtection="1">
      <alignment horizontal="center" vertical="center" wrapText="1"/>
    </xf>
    <xf numFmtId="3" fontId="20" fillId="0" borderId="0" xfId="0" applyNumberFormat="1" applyFont="1" applyFill="1" applyBorder="1" applyAlignment="1" applyProtection="1">
      <alignment horizontal="center" vertical="center"/>
    </xf>
    <xf numFmtId="3" fontId="20" fillId="0" borderId="0" xfId="0" applyNumberFormat="1" applyFont="1" applyBorder="1" applyAlignment="1" applyProtection="1">
      <alignment vertical="center" textRotation="90" wrapText="1"/>
    </xf>
    <xf numFmtId="0" fontId="16" fillId="0" borderId="0" xfId="0" applyFont="1" applyBorder="1" applyAlignment="1" applyProtection="1">
      <alignment vertical="center"/>
    </xf>
    <xf numFmtId="1" fontId="20" fillId="0" borderId="0" xfId="0" applyNumberFormat="1" applyFont="1" applyBorder="1" applyAlignment="1">
      <alignment horizontal="center" vertical="center" wrapText="1"/>
    </xf>
    <xf numFmtId="49" fontId="20" fillId="0" borderId="0" xfId="0" applyNumberFormat="1" applyFont="1" applyBorder="1" applyAlignment="1" applyProtection="1">
      <alignment horizontal="center" vertical="center" wrapText="1"/>
    </xf>
    <xf numFmtId="1" fontId="18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 applyProtection="1">
      <alignment horizontal="center" vertical="center" wrapText="1"/>
    </xf>
    <xf numFmtId="3" fontId="21" fillId="0" borderId="0" xfId="0" applyNumberFormat="1" applyFont="1" applyBorder="1" applyAlignment="1" applyProtection="1">
      <alignment horizontal="center" vertical="center" wrapText="1"/>
    </xf>
    <xf numFmtId="3" fontId="20" fillId="0" borderId="0" xfId="0" applyNumberFormat="1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vertical="center"/>
    </xf>
    <xf numFmtId="3" fontId="20" fillId="0" borderId="0" xfId="0" applyNumberFormat="1" applyFont="1" applyFill="1" applyBorder="1" applyAlignment="1" applyProtection="1">
      <alignment horizontal="center" vertical="center" wrapText="1"/>
    </xf>
    <xf numFmtId="49" fontId="21" fillId="0" borderId="0" xfId="0" applyNumberFormat="1" applyFont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6" fillId="0" borderId="0" xfId="0" applyFont="1" applyBorder="1" applyAlignment="1" applyProtection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0" fillId="0" borderId="0" xfId="0" applyFont="1" applyFill="1" applyBorder="1" applyAlignment="1" applyProtection="1">
      <alignment horizontal="left" vertical="center" wrapText="1"/>
    </xf>
    <xf numFmtId="0" fontId="0" fillId="0" borderId="0" xfId="0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wrapText="1"/>
    </xf>
    <xf numFmtId="0" fontId="0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</xf>
    <xf numFmtId="0" fontId="2" fillId="0" borderId="0" xfId="0" applyFont="1" applyBorder="1" applyAlignment="1" applyProtection="1">
      <alignment vertical="center" wrapText="1"/>
    </xf>
    <xf numFmtId="0" fontId="0" fillId="0" borderId="0" xfId="0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15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19" fillId="10" borderId="0" xfId="0" applyFont="1" applyFill="1" applyBorder="1" applyAlignment="1" applyProtection="1">
      <alignment horizontal="left" vertical="center" wrapText="1"/>
    </xf>
    <xf numFmtId="3" fontId="17" fillId="0" borderId="0" xfId="0" applyNumberFormat="1" applyFont="1" applyBorder="1" applyAlignment="1" applyProtection="1">
      <alignment horizontal="center" vertical="center" wrapText="1"/>
    </xf>
    <xf numFmtId="0" fontId="21" fillId="12" borderId="0" xfId="0" applyFont="1" applyFill="1" applyBorder="1" applyAlignment="1" applyProtection="1">
      <alignment horizontal="left" vertical="center" wrapText="1"/>
    </xf>
    <xf numFmtId="0" fontId="21" fillId="0" borderId="0" xfId="0" applyFont="1" applyBorder="1" applyAlignment="1" applyProtection="1">
      <alignment horizontal="center" vertical="center"/>
    </xf>
    <xf numFmtId="0" fontId="21" fillId="11" borderId="0" xfId="0" applyFont="1" applyFill="1" applyBorder="1" applyAlignment="1" applyProtection="1">
      <alignment horizontal="left" vertical="center" wrapText="1"/>
    </xf>
    <xf numFmtId="0" fontId="22" fillId="11" borderId="0" xfId="0" applyFont="1" applyFill="1" applyBorder="1" applyAlignment="1" applyProtection="1">
      <alignment horizontal="left" vertical="center" wrapText="1"/>
    </xf>
    <xf numFmtId="3" fontId="21" fillId="0" borderId="0" xfId="0" applyNumberFormat="1" applyFont="1" applyBorder="1" applyAlignment="1" applyProtection="1">
      <alignment horizontal="center" vertical="center" wrapText="1"/>
    </xf>
    <xf numFmtId="0" fontId="21" fillId="0" borderId="0" xfId="0" applyFont="1" applyBorder="1" applyAlignment="1" applyProtection="1">
      <alignment horizontal="center" vertical="center" wrapText="1"/>
    </xf>
    <xf numFmtId="0" fontId="21" fillId="10" borderId="0" xfId="0" applyFont="1" applyFill="1" applyBorder="1" applyAlignment="1" applyProtection="1">
      <alignment horizontal="left" vertical="center" wrapText="1"/>
    </xf>
    <xf numFmtId="165" fontId="25" fillId="0" borderId="0" xfId="0" applyNumberFormat="1" applyFont="1" applyBorder="1" applyAlignment="1">
      <alignment horizontal="center" vertical="center" wrapText="1"/>
    </xf>
    <xf numFmtId="49" fontId="21" fillId="0" borderId="0" xfId="0" applyNumberFormat="1" applyFont="1" applyBorder="1" applyAlignment="1" applyProtection="1">
      <alignment horizontal="center" vertical="center" wrapText="1"/>
    </xf>
    <xf numFmtId="3" fontId="20" fillId="0" borderId="0" xfId="0" applyNumberFormat="1" applyFont="1" applyBorder="1" applyAlignment="1" applyProtection="1">
      <alignment horizontal="center" vertical="center" textRotation="90" wrapText="1"/>
    </xf>
    <xf numFmtId="0" fontId="2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</cellXfs>
  <cellStyles count="9">
    <cellStyle name="0,0_x000a__x000a_NA_x000a__x000a_" xfId="1"/>
    <cellStyle name="C|‰" xfId="2"/>
    <cellStyle name="Normal_Budget - 2006 Final Budget 4 12 06" xfId="3"/>
    <cellStyle name="Гиперссылка 2" xfId="4"/>
    <cellStyle name="Обычный" xfId="0" builtinId="0"/>
    <cellStyle name="Обычный 2" xfId="5"/>
    <cellStyle name="Обычный 2 2" xfId="6"/>
    <cellStyle name="Обычный 3" xfId="7"/>
    <cellStyle name="Обычный 4" xfId="8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_&#1087;&#1088;&#1086;&#1082;&#1072;&#1090;/_&#1076;&#1086;&#1082;&#1091;&#1084;&#1077;&#1085;&#1090;&#1099;/__&#1087;&#1088;&#1086;&#1082;&#1072;&#1090;/DOCUME~1/&#1050;&#1048;&#1056;&#1071;/LOCALS~1/Temp/_tc/_&#1087;&#1088;&#1086;&#1082;&#1072;&#1090;/&#1056;&#1077;&#1082;&#1083;&#1072;&#1084;&#1072;/&#1053;&#1086;&#1074;&#1072;&#1103;%20&#1087;&#1072;&#1087;&#1082;&#1072;/&#1048;&#1043;&#1054;&#1056;&#1068;/&#1056;&#1040;&#1047;&#1053;&#1054;&#1045;/&#1048;&#1085;&#1092;&#1086;&#1088;&#1084;&#1072;&#1094;&#1080;&#110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__&#1087;&#1088;&#1086;&#1082;&#1072;&#1090;/_&#1076;&#1086;&#1082;&#1091;&#1084;&#1077;&#1085;&#1090;&#1099;/__&#1087;&#1088;&#1086;&#1082;&#1072;&#1090;/Documents%20and%20Settings/il/Application%20Data/Microsoft/Excel/DOCUME~1/&#1050;&#1048;&#1056;&#1071;/LOCALS~1/Temp/_tc/_&#1087;&#1088;&#1086;&#1082;&#1072;&#1090;/&#1056;&#1077;&#1082;&#1083;&#1072;&#1084;&#1072;/&#1053;&#1086;&#1074;&#1072;&#1103;%20&#1087;&#1072;&#1087;&#1082;&#1072;/&#1048;&#1043;&#1054;&#1056;&#1068;/&#1056;&#1040;&#1047;&#1053;&#1054;&#1045;/&#1048;&#1085;&#1092;&#1086;&#1088;&#1084;&#1072;&#1094;&#1080;&#110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__&#1087;&#1088;&#1086;&#1082;&#1072;&#1090;/_&#1076;&#1086;&#1082;&#1091;&#1084;&#1077;&#1085;&#1090;&#1099;/___&#1055;&#1056;&#1054;&#1050;&#1040;&#1058;/&#1056;&#1077;&#1082;&#1083;&#1072;&#1084;&#1072;/&#1053;&#1086;&#1074;&#1072;&#1103;%20&#1087;&#1072;&#1087;&#1082;&#1072;/&#1048;&#1043;&#1054;&#1056;&#1068;/&#1056;&#1040;&#1047;&#1053;&#1054;&#1045;/&#1048;&#1085;&#1092;&#1086;&#1088;&#1084;&#1072;&#1094;&#1080;&#1103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56;&#1077;&#1082;&#1083;&#1072;&#1084;&#1072;\&#1053;&#1086;&#1074;&#1072;&#1103;%20&#1087;&#1072;&#1087;&#1082;&#1072;\&#1048;&#1043;&#1054;&#1056;&#1068;\&#1056;&#1040;&#1047;&#1053;&#1054;&#1045;\&#1048;&#1085;&#1092;&#1086;&#1088;&#1084;&#1072;&#1094;&#1080;&#1103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__&#1087;&#1088;&#1086;&#1082;&#1072;&#1090;/_&#1076;&#1086;&#1082;&#1091;&#1084;&#1077;&#1085;&#1090;&#1099;/__&#1087;&#1088;&#1086;&#1082;&#1072;&#1090;/Documents%20and%20Settings/il/Application%20Data/Microsoft/Excel/_&#1087;&#1088;&#1086;&#1082;&#1072;&#1090;/&#1056;&#1077;&#1082;&#1083;&#1072;&#1084;&#1072;/&#1053;&#1086;&#1074;&#1072;&#1103;%20&#1087;&#1072;&#1087;&#1082;&#1072;/&#1048;&#1043;&#1054;&#1056;&#1068;/&#1056;&#1040;&#1047;&#1053;&#1054;&#1045;/&#1048;&#1085;&#1092;&#1086;&#1088;&#1084;&#1072;&#1094;&#1080;&#110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приложения"/>
      <sheetName val="Страны мира"/>
      <sheetName val="Европ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приложения"/>
      <sheetName val="Страны мира"/>
      <sheetName val="Европ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приложения"/>
      <sheetName val="Страны мира"/>
      <sheetName val="Европ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приложения"/>
      <sheetName val="Страны мира"/>
      <sheetName val="Европ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приложения"/>
      <sheetName val="Страны мира"/>
      <sheetName val="Европ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7">
    <tabColor indexed="41"/>
    <pageSetUpPr fitToPage="1"/>
  </sheetPr>
  <dimension ref="A1:Q132"/>
  <sheetViews>
    <sheetView showOutlineSymbols="0" zoomScaleNormal="100" workbookViewId="0">
      <pane ySplit="3" topLeftCell="A111" activePane="bottomLeft" state="frozen"/>
      <selection pane="bottomLeft" activeCell="B132" sqref="B132"/>
    </sheetView>
  </sheetViews>
  <sheetFormatPr defaultRowHeight="15.75" x14ac:dyDescent="0.25"/>
  <cols>
    <col min="1" max="1" width="9.140625" style="1"/>
    <col min="2" max="2" width="16.7109375" style="34" customWidth="1"/>
    <col min="3" max="3" width="25" style="34" customWidth="1"/>
    <col min="4" max="4" width="33" style="34" customWidth="1"/>
    <col min="5" max="5" width="7.28515625" style="8" customWidth="1"/>
    <col min="6" max="6" width="6.42578125" style="8" customWidth="1"/>
    <col min="7" max="7" width="12.7109375" style="8" customWidth="1"/>
    <col min="8" max="8" width="10.28515625" style="26" customWidth="1"/>
    <col min="9" max="9" width="9.7109375" style="26" customWidth="1"/>
    <col min="10" max="10" width="10.28515625" style="26" customWidth="1"/>
    <col min="11" max="11" width="9.7109375" style="26" customWidth="1"/>
    <col min="12" max="12" width="10.42578125" style="26" customWidth="1"/>
    <col min="13" max="13" width="9.5703125" style="26" customWidth="1"/>
    <col min="14" max="14" width="10.42578125" style="26" customWidth="1"/>
    <col min="15" max="15" width="9.5703125" style="26" customWidth="1"/>
    <col min="16" max="16" width="9.5703125" style="33" customWidth="1"/>
    <col min="17" max="17" width="9.28515625" style="33" customWidth="1"/>
    <col min="18" max="16384" width="9.140625" style="5"/>
  </cols>
  <sheetData>
    <row r="1" spans="1:17" ht="65.25" customHeight="1" x14ac:dyDescent="0.25">
      <c r="A1" s="1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3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</row>
    <row r="2" spans="1:17" x14ac:dyDescent="0.25">
      <c r="A2" s="1">
        <v>0</v>
      </c>
      <c r="B2" s="6" t="s">
        <v>17</v>
      </c>
      <c r="C2" s="7" t="s">
        <v>18</v>
      </c>
      <c r="D2" s="6" t="s">
        <v>19</v>
      </c>
      <c r="E2" s="3" t="s">
        <v>20</v>
      </c>
      <c r="F2" s="8" t="s">
        <v>21</v>
      </c>
      <c r="G2" s="8" t="s">
        <v>22</v>
      </c>
      <c r="H2" s="4">
        <v>16</v>
      </c>
      <c r="I2" s="4">
        <v>18</v>
      </c>
      <c r="J2" s="4">
        <v>17</v>
      </c>
      <c r="K2" s="4">
        <v>19</v>
      </c>
      <c r="L2" s="4">
        <v>20</v>
      </c>
      <c r="M2" s="4">
        <v>22</v>
      </c>
      <c r="N2" s="4">
        <v>22</v>
      </c>
      <c r="O2" s="4">
        <v>24</v>
      </c>
      <c r="P2" s="9">
        <v>27</v>
      </c>
      <c r="Q2" s="9">
        <v>40</v>
      </c>
    </row>
    <row r="3" spans="1:17" ht="15.75" customHeight="1" x14ac:dyDescent="0.25">
      <c r="A3" s="1">
        <v>0</v>
      </c>
      <c r="B3" s="6" t="s">
        <v>23</v>
      </c>
      <c r="C3" s="7" t="s">
        <v>24</v>
      </c>
      <c r="D3" s="6" t="s">
        <v>0</v>
      </c>
      <c r="E3" s="3"/>
      <c r="H3" s="4">
        <v>3000</v>
      </c>
      <c r="I3" s="4">
        <v>3000</v>
      </c>
      <c r="J3" s="4">
        <v>3000</v>
      </c>
      <c r="K3" s="4">
        <v>3000</v>
      </c>
      <c r="L3" s="4">
        <v>4000</v>
      </c>
      <c r="M3" s="4">
        <v>4000</v>
      </c>
      <c r="N3" s="4">
        <v>4000</v>
      </c>
      <c r="O3" s="4">
        <v>4000</v>
      </c>
      <c r="P3" s="9">
        <v>5000</v>
      </c>
      <c r="Q3" s="9">
        <v>6000</v>
      </c>
    </row>
    <row r="4" spans="1:17" x14ac:dyDescent="0.25">
      <c r="A4" s="1">
        <v>0</v>
      </c>
      <c r="B4" s="6">
        <v>2</v>
      </c>
      <c r="C4" s="10" t="s">
        <v>25</v>
      </c>
      <c r="D4" s="10" t="s">
        <v>26</v>
      </c>
      <c r="E4" s="11">
        <v>130</v>
      </c>
      <c r="F4" s="11">
        <v>20</v>
      </c>
      <c r="G4" s="11"/>
      <c r="H4" s="12">
        <v>5120</v>
      </c>
      <c r="I4" s="12">
        <v>5760</v>
      </c>
      <c r="J4" s="12">
        <v>5440</v>
      </c>
      <c r="K4" s="12">
        <v>6080</v>
      </c>
      <c r="L4" s="12">
        <v>6400</v>
      </c>
      <c r="M4" s="12">
        <v>7040</v>
      </c>
      <c r="N4" s="12">
        <v>7040</v>
      </c>
      <c r="O4" s="12">
        <v>7680</v>
      </c>
      <c r="P4" s="12">
        <v>8640</v>
      </c>
      <c r="Q4" s="12">
        <v>12800</v>
      </c>
    </row>
    <row r="5" spans="1:17" ht="15.75" customHeight="1" x14ac:dyDescent="0.25">
      <c r="A5" s="1">
        <v>0</v>
      </c>
      <c r="B5" s="6">
        <v>3</v>
      </c>
      <c r="C5" s="10" t="s">
        <v>26</v>
      </c>
      <c r="D5" s="10" t="s">
        <v>25</v>
      </c>
      <c r="E5" s="11">
        <v>130</v>
      </c>
      <c r="F5" s="11">
        <v>20</v>
      </c>
      <c r="G5" s="11"/>
      <c r="H5" s="12">
        <v>5120</v>
      </c>
      <c r="I5" s="12">
        <v>5760</v>
      </c>
      <c r="J5" s="12">
        <v>5440</v>
      </c>
      <c r="K5" s="12">
        <v>6080</v>
      </c>
      <c r="L5" s="12">
        <v>6400</v>
      </c>
      <c r="M5" s="12">
        <v>7040</v>
      </c>
      <c r="N5" s="12">
        <v>7040</v>
      </c>
      <c r="O5" s="12">
        <v>7680</v>
      </c>
      <c r="P5" s="12">
        <v>8640</v>
      </c>
      <c r="Q5" s="12">
        <v>12800</v>
      </c>
    </row>
    <row r="6" spans="1:17" ht="15.75" customHeight="1" x14ac:dyDescent="0.25">
      <c r="A6" s="1">
        <v>1</v>
      </c>
      <c r="B6" s="10" t="s">
        <v>27</v>
      </c>
      <c r="C6" s="10" t="s">
        <v>25</v>
      </c>
      <c r="D6" s="10" t="s">
        <v>28</v>
      </c>
      <c r="E6" s="13">
        <v>70</v>
      </c>
      <c r="F6" s="13"/>
      <c r="G6" s="13">
        <v>5.5</v>
      </c>
      <c r="H6" s="12">
        <v>2768</v>
      </c>
      <c r="I6" s="12">
        <v>3114</v>
      </c>
      <c r="J6" s="12">
        <v>2941</v>
      </c>
      <c r="K6" s="12">
        <v>3287</v>
      </c>
      <c r="L6" s="12">
        <v>3460</v>
      </c>
      <c r="M6" s="12">
        <v>3806</v>
      </c>
      <c r="N6" s="12">
        <v>3806</v>
      </c>
      <c r="O6" s="12">
        <v>4152</v>
      </c>
      <c r="P6" s="12">
        <v>4671</v>
      </c>
      <c r="Q6" s="12">
        <v>6920</v>
      </c>
    </row>
    <row r="7" spans="1:17" s="14" customFormat="1" x14ac:dyDescent="0.25">
      <c r="A7" s="1">
        <v>1</v>
      </c>
      <c r="B7" s="10" t="s">
        <v>27</v>
      </c>
      <c r="C7" s="10" t="s">
        <v>29</v>
      </c>
      <c r="D7" s="10" t="s">
        <v>25</v>
      </c>
      <c r="E7" s="13">
        <v>50</v>
      </c>
      <c r="F7" s="13"/>
      <c r="G7" s="13">
        <v>5.5</v>
      </c>
      <c r="H7" s="12">
        <v>2128</v>
      </c>
      <c r="I7" s="12">
        <v>2394</v>
      </c>
      <c r="J7" s="12">
        <v>2261</v>
      </c>
      <c r="K7" s="12">
        <v>2527</v>
      </c>
      <c r="L7" s="12">
        <v>2660</v>
      </c>
      <c r="M7" s="12">
        <v>2926</v>
      </c>
      <c r="N7" s="12">
        <v>2926</v>
      </c>
      <c r="O7" s="12">
        <v>3192</v>
      </c>
      <c r="P7" s="12">
        <v>3591</v>
      </c>
      <c r="Q7" s="12">
        <v>5320</v>
      </c>
    </row>
    <row r="8" spans="1:17" x14ac:dyDescent="0.25">
      <c r="A8" s="1">
        <v>1</v>
      </c>
      <c r="B8" s="10" t="s">
        <v>27</v>
      </c>
      <c r="C8" s="10" t="s">
        <v>30</v>
      </c>
      <c r="D8" s="10" t="s">
        <v>25</v>
      </c>
      <c r="E8" s="13">
        <v>80</v>
      </c>
      <c r="F8" s="13"/>
      <c r="G8" s="13">
        <v>5.5</v>
      </c>
      <c r="H8" s="12">
        <v>3088</v>
      </c>
      <c r="I8" s="12">
        <v>3474</v>
      </c>
      <c r="J8" s="12">
        <v>3281</v>
      </c>
      <c r="K8" s="12">
        <v>3667</v>
      </c>
      <c r="L8" s="12">
        <v>3860</v>
      </c>
      <c r="M8" s="12">
        <v>4246</v>
      </c>
      <c r="N8" s="12">
        <v>4246</v>
      </c>
      <c r="O8" s="12">
        <v>4632</v>
      </c>
      <c r="P8" s="12">
        <v>5211</v>
      </c>
      <c r="Q8" s="12">
        <v>7720</v>
      </c>
    </row>
    <row r="9" spans="1:17" x14ac:dyDescent="0.25">
      <c r="A9" s="1">
        <v>2</v>
      </c>
      <c r="B9" s="10" t="s">
        <v>31</v>
      </c>
      <c r="C9" s="10" t="s">
        <v>25</v>
      </c>
      <c r="D9" s="10" t="s">
        <v>32</v>
      </c>
      <c r="E9" s="11">
        <v>215</v>
      </c>
      <c r="F9" s="11">
        <v>10</v>
      </c>
      <c r="G9" s="11"/>
      <c r="H9" s="12">
        <v>7360</v>
      </c>
      <c r="I9" s="12">
        <v>8280</v>
      </c>
      <c r="J9" s="12">
        <v>7820</v>
      </c>
      <c r="K9" s="12">
        <v>8740</v>
      </c>
      <c r="L9" s="12">
        <v>9200</v>
      </c>
      <c r="M9" s="12">
        <v>10120</v>
      </c>
      <c r="N9" s="12">
        <v>10120</v>
      </c>
      <c r="O9" s="12">
        <v>11040</v>
      </c>
      <c r="P9" s="12">
        <v>12420</v>
      </c>
      <c r="Q9" s="12">
        <v>18400</v>
      </c>
    </row>
    <row r="10" spans="1:17" ht="15" customHeight="1" x14ac:dyDescent="0.25">
      <c r="A10" s="1">
        <v>2</v>
      </c>
      <c r="B10" s="10" t="s">
        <v>31</v>
      </c>
      <c r="C10" s="10" t="s">
        <v>33</v>
      </c>
      <c r="D10" s="10" t="s">
        <v>25</v>
      </c>
      <c r="E10" s="11">
        <v>195</v>
      </c>
      <c r="F10" s="11"/>
      <c r="G10" s="11"/>
      <c r="H10" s="12">
        <v>6240</v>
      </c>
      <c r="I10" s="12">
        <v>7020</v>
      </c>
      <c r="J10" s="12">
        <v>6630</v>
      </c>
      <c r="K10" s="12">
        <v>7410</v>
      </c>
      <c r="L10" s="12">
        <v>7800</v>
      </c>
      <c r="M10" s="12">
        <v>8580</v>
      </c>
      <c r="N10" s="12">
        <v>8580</v>
      </c>
      <c r="O10" s="12">
        <v>9360</v>
      </c>
      <c r="P10" s="12">
        <v>10530</v>
      </c>
      <c r="Q10" s="12">
        <v>15600</v>
      </c>
    </row>
    <row r="11" spans="1:17" x14ac:dyDescent="0.25">
      <c r="A11" s="1">
        <v>2</v>
      </c>
      <c r="B11" s="10" t="s">
        <v>31</v>
      </c>
      <c r="C11" s="10" t="s">
        <v>34</v>
      </c>
      <c r="D11" s="10" t="s">
        <v>25</v>
      </c>
      <c r="E11" s="11">
        <v>175</v>
      </c>
      <c r="F11" s="11"/>
      <c r="G11" s="11"/>
      <c r="H11" s="12">
        <v>5600</v>
      </c>
      <c r="I11" s="12">
        <v>6300</v>
      </c>
      <c r="J11" s="12">
        <v>5950</v>
      </c>
      <c r="K11" s="12">
        <v>6650</v>
      </c>
      <c r="L11" s="12">
        <v>7000</v>
      </c>
      <c r="M11" s="12">
        <v>7700</v>
      </c>
      <c r="N11" s="12">
        <v>7700</v>
      </c>
      <c r="O11" s="12">
        <v>8400</v>
      </c>
      <c r="P11" s="12">
        <v>9450</v>
      </c>
      <c r="Q11" s="12">
        <v>14000</v>
      </c>
    </row>
    <row r="12" spans="1:17" x14ac:dyDescent="0.25">
      <c r="A12" s="1">
        <v>3</v>
      </c>
      <c r="B12" s="10" t="s">
        <v>35</v>
      </c>
      <c r="C12" s="10" t="s">
        <v>25</v>
      </c>
      <c r="D12" s="10" t="s">
        <v>36</v>
      </c>
      <c r="E12" s="11">
        <v>250</v>
      </c>
      <c r="F12" s="11"/>
      <c r="G12" s="11">
        <v>50</v>
      </c>
      <c r="H12" s="12">
        <v>12800</v>
      </c>
      <c r="I12" s="12">
        <v>14400</v>
      </c>
      <c r="J12" s="12">
        <v>13600</v>
      </c>
      <c r="K12" s="12">
        <v>15200</v>
      </c>
      <c r="L12" s="12">
        <v>16000</v>
      </c>
      <c r="M12" s="12">
        <v>17600</v>
      </c>
      <c r="N12" s="12">
        <v>17600</v>
      </c>
      <c r="O12" s="12">
        <v>19200</v>
      </c>
      <c r="P12" s="12">
        <v>21600</v>
      </c>
      <c r="Q12" s="12">
        <v>32000</v>
      </c>
    </row>
    <row r="13" spans="1:17" ht="13.5" customHeight="1" x14ac:dyDescent="0.25">
      <c r="A13" s="1">
        <v>3</v>
      </c>
      <c r="B13" s="10" t="s">
        <v>35</v>
      </c>
      <c r="C13" s="10" t="s">
        <v>37</v>
      </c>
      <c r="D13" s="10" t="s">
        <v>25</v>
      </c>
      <c r="E13" s="11">
        <v>195</v>
      </c>
      <c r="F13" s="11">
        <v>7</v>
      </c>
      <c r="G13" s="11">
        <v>30</v>
      </c>
      <c r="H13" s="12">
        <v>9456</v>
      </c>
      <c r="I13" s="12">
        <v>10638</v>
      </c>
      <c r="J13" s="12">
        <v>10047</v>
      </c>
      <c r="K13" s="12">
        <v>11229</v>
      </c>
      <c r="L13" s="12">
        <v>11820</v>
      </c>
      <c r="M13" s="12">
        <v>13002</v>
      </c>
      <c r="N13" s="12">
        <v>13002</v>
      </c>
      <c r="O13" s="12">
        <v>14184</v>
      </c>
      <c r="P13" s="12">
        <v>15957</v>
      </c>
      <c r="Q13" s="12">
        <v>23640</v>
      </c>
    </row>
    <row r="14" spans="1:17" ht="17.25" customHeight="1" x14ac:dyDescent="0.25">
      <c r="A14" s="1">
        <v>3</v>
      </c>
      <c r="B14" s="10" t="s">
        <v>35</v>
      </c>
      <c r="C14" s="10" t="s">
        <v>34</v>
      </c>
      <c r="D14" s="10" t="s">
        <v>25</v>
      </c>
      <c r="E14" s="11">
        <v>175</v>
      </c>
      <c r="F14" s="11"/>
      <c r="G14" s="11"/>
      <c r="H14" s="12">
        <v>5600</v>
      </c>
      <c r="I14" s="12">
        <v>6300</v>
      </c>
      <c r="J14" s="12">
        <v>5950</v>
      </c>
      <c r="K14" s="12">
        <v>6650</v>
      </c>
      <c r="L14" s="12">
        <v>7000</v>
      </c>
      <c r="M14" s="12">
        <v>7700</v>
      </c>
      <c r="N14" s="12">
        <v>7700</v>
      </c>
      <c r="O14" s="12">
        <v>8400</v>
      </c>
      <c r="P14" s="12">
        <v>9450</v>
      </c>
      <c r="Q14" s="12">
        <v>14000</v>
      </c>
    </row>
    <row r="15" spans="1:17" ht="15.75" customHeight="1" x14ac:dyDescent="0.25">
      <c r="A15" s="1">
        <v>3</v>
      </c>
      <c r="B15" s="10" t="s">
        <v>35</v>
      </c>
      <c r="C15" s="10" t="s">
        <v>38</v>
      </c>
      <c r="D15" s="10" t="s">
        <v>25</v>
      </c>
      <c r="E15" s="11">
        <v>135</v>
      </c>
      <c r="F15" s="11">
        <v>20</v>
      </c>
      <c r="G15" s="11"/>
      <c r="H15" s="12">
        <v>5280</v>
      </c>
      <c r="I15" s="12">
        <v>5940</v>
      </c>
      <c r="J15" s="12">
        <v>5610</v>
      </c>
      <c r="K15" s="12">
        <v>6270</v>
      </c>
      <c r="L15" s="12">
        <v>6600</v>
      </c>
      <c r="M15" s="12">
        <v>7260</v>
      </c>
      <c r="N15" s="12">
        <v>7260</v>
      </c>
      <c r="O15" s="12">
        <v>7920</v>
      </c>
      <c r="P15" s="12">
        <v>8910</v>
      </c>
      <c r="Q15" s="12">
        <v>13200</v>
      </c>
    </row>
    <row r="16" spans="1:17" x14ac:dyDescent="0.25">
      <c r="A16" s="1">
        <v>3</v>
      </c>
      <c r="B16" s="15" t="s">
        <v>35</v>
      </c>
      <c r="C16" s="10" t="s">
        <v>39</v>
      </c>
      <c r="D16" s="10" t="s">
        <v>25</v>
      </c>
      <c r="E16" s="16">
        <v>258</v>
      </c>
      <c r="F16" s="16"/>
      <c r="G16" s="16">
        <v>75</v>
      </c>
      <c r="H16" s="12">
        <v>15456</v>
      </c>
      <c r="I16" s="12">
        <v>17388</v>
      </c>
      <c r="J16" s="12">
        <v>16422</v>
      </c>
      <c r="K16" s="12">
        <v>18354</v>
      </c>
      <c r="L16" s="12">
        <v>19320</v>
      </c>
      <c r="M16" s="12">
        <v>21252</v>
      </c>
      <c r="N16" s="12">
        <v>21252</v>
      </c>
      <c r="O16" s="12">
        <v>23184</v>
      </c>
      <c r="P16" s="12">
        <v>26082</v>
      </c>
      <c r="Q16" s="12">
        <v>38640</v>
      </c>
    </row>
    <row r="17" spans="1:17" x14ac:dyDescent="0.25">
      <c r="A17" s="1">
        <v>4</v>
      </c>
      <c r="B17" s="10" t="s">
        <v>40</v>
      </c>
      <c r="C17" s="10" t="s">
        <v>25</v>
      </c>
      <c r="D17" s="10" t="s">
        <v>41</v>
      </c>
      <c r="E17" s="13">
        <v>310</v>
      </c>
      <c r="F17" s="13">
        <v>20</v>
      </c>
      <c r="G17" s="13">
        <v>180</v>
      </c>
      <c r="H17" s="12">
        <v>28160</v>
      </c>
      <c r="I17" s="12">
        <v>31680</v>
      </c>
      <c r="J17" s="12">
        <v>29920</v>
      </c>
      <c r="K17" s="12">
        <v>33440</v>
      </c>
      <c r="L17" s="12">
        <v>35200</v>
      </c>
      <c r="M17" s="12">
        <v>38720</v>
      </c>
      <c r="N17" s="12">
        <v>38720</v>
      </c>
      <c r="O17" s="12">
        <v>42240</v>
      </c>
      <c r="P17" s="12">
        <v>47520</v>
      </c>
      <c r="Q17" s="12">
        <v>70400</v>
      </c>
    </row>
    <row r="18" spans="1:17" x14ac:dyDescent="0.25">
      <c r="A18" s="1">
        <v>4</v>
      </c>
      <c r="B18" s="10" t="s">
        <v>40</v>
      </c>
      <c r="C18" s="10" t="s">
        <v>25</v>
      </c>
      <c r="D18" s="10" t="s">
        <v>42</v>
      </c>
      <c r="E18" s="13">
        <v>310</v>
      </c>
      <c r="F18" s="13">
        <v>20</v>
      </c>
      <c r="G18" s="13">
        <v>136</v>
      </c>
      <c r="H18" s="12">
        <v>23936</v>
      </c>
      <c r="I18" s="12">
        <v>26928</v>
      </c>
      <c r="J18" s="12">
        <v>25432</v>
      </c>
      <c r="K18" s="12">
        <v>28424</v>
      </c>
      <c r="L18" s="12">
        <v>29920</v>
      </c>
      <c r="M18" s="12">
        <v>32912</v>
      </c>
      <c r="N18" s="12">
        <v>32912</v>
      </c>
      <c r="O18" s="12">
        <v>35904</v>
      </c>
      <c r="P18" s="12">
        <v>40392</v>
      </c>
      <c r="Q18" s="12">
        <v>59840</v>
      </c>
    </row>
    <row r="19" spans="1:17" x14ac:dyDescent="0.25">
      <c r="A19" s="1">
        <v>4</v>
      </c>
      <c r="B19" s="10" t="s">
        <v>40</v>
      </c>
      <c r="C19" s="10" t="s">
        <v>25</v>
      </c>
      <c r="D19" s="10" t="s">
        <v>43</v>
      </c>
      <c r="E19" s="13">
        <v>310</v>
      </c>
      <c r="F19" s="13">
        <v>20</v>
      </c>
      <c r="G19" s="13">
        <v>80</v>
      </c>
      <c r="H19" s="12">
        <v>18560</v>
      </c>
      <c r="I19" s="12">
        <v>20880</v>
      </c>
      <c r="J19" s="12">
        <v>19720</v>
      </c>
      <c r="K19" s="12">
        <v>22040</v>
      </c>
      <c r="L19" s="12">
        <v>23200</v>
      </c>
      <c r="M19" s="12">
        <v>25520</v>
      </c>
      <c r="N19" s="12">
        <v>25520</v>
      </c>
      <c r="O19" s="12">
        <v>27840</v>
      </c>
      <c r="P19" s="12">
        <v>31320</v>
      </c>
      <c r="Q19" s="12">
        <v>46400</v>
      </c>
    </row>
    <row r="20" spans="1:17" x14ac:dyDescent="0.25">
      <c r="A20" s="1">
        <v>4</v>
      </c>
      <c r="B20" s="10" t="s">
        <v>40</v>
      </c>
      <c r="C20" s="10" t="s">
        <v>25</v>
      </c>
      <c r="D20" s="10" t="s">
        <v>44</v>
      </c>
      <c r="E20" s="13">
        <v>310</v>
      </c>
      <c r="F20" s="13">
        <v>20</v>
      </c>
      <c r="G20" s="13">
        <v>60</v>
      </c>
      <c r="H20" s="12">
        <v>16640</v>
      </c>
      <c r="I20" s="12">
        <v>18720</v>
      </c>
      <c r="J20" s="12">
        <v>17680</v>
      </c>
      <c r="K20" s="12">
        <v>19760</v>
      </c>
      <c r="L20" s="12">
        <v>20800</v>
      </c>
      <c r="M20" s="12">
        <v>22880</v>
      </c>
      <c r="N20" s="12">
        <v>22880</v>
      </c>
      <c r="O20" s="12">
        <v>24960</v>
      </c>
      <c r="P20" s="12">
        <v>28080</v>
      </c>
      <c r="Q20" s="12">
        <v>41600</v>
      </c>
    </row>
    <row r="21" spans="1:17" x14ac:dyDescent="0.25">
      <c r="A21" s="1">
        <v>4</v>
      </c>
      <c r="B21" s="10" t="s">
        <v>40</v>
      </c>
      <c r="C21" s="10" t="s">
        <v>25</v>
      </c>
      <c r="D21" s="10" t="s">
        <v>45</v>
      </c>
      <c r="E21" s="13">
        <v>310</v>
      </c>
      <c r="F21" s="13">
        <v>20</v>
      </c>
      <c r="G21" s="13">
        <v>40</v>
      </c>
      <c r="H21" s="12">
        <v>14720</v>
      </c>
      <c r="I21" s="12">
        <v>16560</v>
      </c>
      <c r="J21" s="12">
        <v>15640</v>
      </c>
      <c r="K21" s="12">
        <v>17480</v>
      </c>
      <c r="L21" s="12">
        <v>18400</v>
      </c>
      <c r="M21" s="12">
        <v>20240</v>
      </c>
      <c r="N21" s="12">
        <v>20240</v>
      </c>
      <c r="O21" s="12">
        <v>22080</v>
      </c>
      <c r="P21" s="12">
        <v>24840</v>
      </c>
      <c r="Q21" s="12">
        <v>36800</v>
      </c>
    </row>
    <row r="22" spans="1:17" x14ac:dyDescent="0.25">
      <c r="A22" s="1">
        <v>4</v>
      </c>
      <c r="B22" s="10" t="s">
        <v>40</v>
      </c>
      <c r="C22" s="10" t="s">
        <v>25</v>
      </c>
      <c r="D22" s="17" t="s">
        <v>46</v>
      </c>
      <c r="E22" s="18">
        <v>310</v>
      </c>
      <c r="F22" s="19">
        <v>30</v>
      </c>
      <c r="G22" s="19">
        <v>35</v>
      </c>
      <c r="H22" s="12">
        <v>14720</v>
      </c>
      <c r="I22" s="12">
        <v>16560</v>
      </c>
      <c r="J22" s="12">
        <v>15640</v>
      </c>
      <c r="K22" s="12">
        <v>17480</v>
      </c>
      <c r="L22" s="12">
        <v>18400</v>
      </c>
      <c r="M22" s="12">
        <v>20240</v>
      </c>
      <c r="N22" s="12">
        <v>20240</v>
      </c>
      <c r="O22" s="12">
        <v>22080</v>
      </c>
      <c r="P22" s="12">
        <v>24840</v>
      </c>
      <c r="Q22" s="12">
        <v>36800</v>
      </c>
    </row>
    <row r="23" spans="1:17" x14ac:dyDescent="0.25">
      <c r="A23" s="1">
        <v>4</v>
      </c>
      <c r="B23" s="15" t="s">
        <v>40</v>
      </c>
      <c r="C23" s="10" t="s">
        <v>25</v>
      </c>
      <c r="D23" s="10" t="s">
        <v>47</v>
      </c>
      <c r="E23" s="13">
        <v>310</v>
      </c>
      <c r="F23" s="13">
        <v>20</v>
      </c>
      <c r="G23" s="13"/>
      <c r="H23" s="12">
        <v>10880</v>
      </c>
      <c r="I23" s="12">
        <v>12240</v>
      </c>
      <c r="J23" s="12">
        <v>11560</v>
      </c>
      <c r="K23" s="12">
        <v>12920</v>
      </c>
      <c r="L23" s="12">
        <v>13600</v>
      </c>
      <c r="M23" s="12">
        <v>14960</v>
      </c>
      <c r="N23" s="12">
        <v>14960</v>
      </c>
      <c r="O23" s="12">
        <v>16320</v>
      </c>
      <c r="P23" s="12">
        <v>18360</v>
      </c>
      <c r="Q23" s="12">
        <v>27200</v>
      </c>
    </row>
    <row r="24" spans="1:17" x14ac:dyDescent="0.25">
      <c r="A24" s="1">
        <v>4</v>
      </c>
      <c r="B24" s="10" t="s">
        <v>40</v>
      </c>
      <c r="C24" s="10" t="s">
        <v>48</v>
      </c>
      <c r="D24" s="10" t="s">
        <v>25</v>
      </c>
      <c r="E24" s="13">
        <v>330</v>
      </c>
      <c r="F24" s="13"/>
      <c r="G24" s="13"/>
      <c r="H24" s="12">
        <v>10560</v>
      </c>
      <c r="I24" s="12">
        <v>11880</v>
      </c>
      <c r="J24" s="12">
        <v>11220</v>
      </c>
      <c r="K24" s="12">
        <v>12540</v>
      </c>
      <c r="L24" s="12">
        <v>13200</v>
      </c>
      <c r="M24" s="12">
        <v>14520</v>
      </c>
      <c r="N24" s="12">
        <v>14520</v>
      </c>
      <c r="O24" s="12">
        <v>15840</v>
      </c>
      <c r="P24" s="12">
        <v>17820</v>
      </c>
      <c r="Q24" s="12">
        <v>26400</v>
      </c>
    </row>
    <row r="25" spans="1:17" x14ac:dyDescent="0.25">
      <c r="A25" s="1">
        <v>5</v>
      </c>
      <c r="B25" s="10" t="s">
        <v>49</v>
      </c>
      <c r="C25" s="20" t="s">
        <v>25</v>
      </c>
      <c r="D25" s="10" t="s">
        <v>50</v>
      </c>
      <c r="E25" s="11">
        <v>310</v>
      </c>
      <c r="F25" s="11"/>
      <c r="G25" s="11">
        <v>64</v>
      </c>
      <c r="H25" s="12">
        <v>16064</v>
      </c>
      <c r="I25" s="12">
        <v>18072</v>
      </c>
      <c r="J25" s="12">
        <v>17068</v>
      </c>
      <c r="K25" s="12">
        <v>19076</v>
      </c>
      <c r="L25" s="12">
        <v>20080</v>
      </c>
      <c r="M25" s="12">
        <v>22088</v>
      </c>
      <c r="N25" s="12">
        <v>22088</v>
      </c>
      <c r="O25" s="12">
        <v>24096</v>
      </c>
      <c r="P25" s="12">
        <v>27108</v>
      </c>
      <c r="Q25" s="12">
        <v>40160</v>
      </c>
    </row>
    <row r="26" spans="1:17" x14ac:dyDescent="0.25">
      <c r="A26" s="1">
        <v>6</v>
      </c>
      <c r="B26" s="10" t="s">
        <v>51</v>
      </c>
      <c r="C26" s="10" t="s">
        <v>25</v>
      </c>
      <c r="D26" s="10" t="s">
        <v>52</v>
      </c>
      <c r="E26" s="21"/>
      <c r="F26" s="21"/>
      <c r="G26" s="21"/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</row>
    <row r="27" spans="1:17" x14ac:dyDescent="0.25">
      <c r="A27" s="1">
        <v>7</v>
      </c>
      <c r="B27" s="10" t="s">
        <v>53</v>
      </c>
      <c r="C27" s="10" t="s">
        <v>25</v>
      </c>
      <c r="D27" s="10" t="s">
        <v>54</v>
      </c>
      <c r="E27" s="13">
        <v>160</v>
      </c>
      <c r="F27" s="13"/>
      <c r="G27" s="13">
        <v>5.5</v>
      </c>
      <c r="H27" s="12">
        <v>5648</v>
      </c>
      <c r="I27" s="12">
        <v>6354</v>
      </c>
      <c r="J27" s="12">
        <v>6001</v>
      </c>
      <c r="K27" s="12">
        <v>6707</v>
      </c>
      <c r="L27" s="12">
        <v>7060</v>
      </c>
      <c r="M27" s="12">
        <v>7766</v>
      </c>
      <c r="N27" s="12">
        <v>7766</v>
      </c>
      <c r="O27" s="12">
        <v>8472</v>
      </c>
      <c r="P27" s="12">
        <v>9531</v>
      </c>
      <c r="Q27" s="12">
        <v>14120</v>
      </c>
    </row>
    <row r="28" spans="1:17" x14ac:dyDescent="0.25">
      <c r="A28" s="1">
        <v>7</v>
      </c>
      <c r="B28" s="22" t="s">
        <v>53</v>
      </c>
      <c r="C28" s="20" t="s">
        <v>55</v>
      </c>
      <c r="D28" s="10" t="s">
        <v>25</v>
      </c>
      <c r="E28" s="23">
        <v>110</v>
      </c>
      <c r="F28" s="13"/>
      <c r="G28" s="13">
        <v>5.5</v>
      </c>
      <c r="H28" s="12">
        <v>4048</v>
      </c>
      <c r="I28" s="12">
        <v>4554</v>
      </c>
      <c r="J28" s="12">
        <v>4301</v>
      </c>
      <c r="K28" s="12">
        <v>4807</v>
      </c>
      <c r="L28" s="12">
        <v>5060</v>
      </c>
      <c r="M28" s="12">
        <v>5566</v>
      </c>
      <c r="N28" s="12">
        <v>5566</v>
      </c>
      <c r="O28" s="12">
        <v>6072</v>
      </c>
      <c r="P28" s="12">
        <v>6831</v>
      </c>
      <c r="Q28" s="12">
        <v>10120</v>
      </c>
    </row>
    <row r="29" spans="1:17" x14ac:dyDescent="0.25">
      <c r="A29" s="1">
        <v>8</v>
      </c>
      <c r="B29" s="10" t="s">
        <v>56</v>
      </c>
      <c r="C29" s="10" t="s">
        <v>25</v>
      </c>
      <c r="D29" s="10" t="s">
        <v>57</v>
      </c>
      <c r="E29" s="13">
        <v>520</v>
      </c>
      <c r="F29" s="13"/>
      <c r="G29" s="13"/>
      <c r="H29" s="12">
        <v>16640</v>
      </c>
      <c r="I29" s="12">
        <v>18720</v>
      </c>
      <c r="J29" s="12">
        <v>17680</v>
      </c>
      <c r="K29" s="12">
        <v>19760</v>
      </c>
      <c r="L29" s="12">
        <v>20800</v>
      </c>
      <c r="M29" s="12">
        <v>22880</v>
      </c>
      <c r="N29" s="12">
        <v>22880</v>
      </c>
      <c r="O29" s="12">
        <v>24960</v>
      </c>
      <c r="P29" s="12">
        <v>28080</v>
      </c>
      <c r="Q29" s="12">
        <v>41600</v>
      </c>
    </row>
    <row r="30" spans="1:17" x14ac:dyDescent="0.25">
      <c r="A30" s="1">
        <v>9</v>
      </c>
      <c r="B30" s="10" t="s">
        <v>58</v>
      </c>
      <c r="C30" s="10" t="s">
        <v>25</v>
      </c>
      <c r="D30" s="10" t="s">
        <v>59</v>
      </c>
      <c r="E30" s="11">
        <v>250</v>
      </c>
      <c r="F30" s="11"/>
      <c r="G30" s="11"/>
      <c r="H30" s="12">
        <v>8000</v>
      </c>
      <c r="I30" s="12">
        <v>9000</v>
      </c>
      <c r="J30" s="12">
        <v>8500</v>
      </c>
      <c r="K30" s="12">
        <v>9500</v>
      </c>
      <c r="L30" s="12">
        <v>10000</v>
      </c>
      <c r="M30" s="12">
        <v>11000</v>
      </c>
      <c r="N30" s="12">
        <v>11000</v>
      </c>
      <c r="O30" s="12">
        <v>12000</v>
      </c>
      <c r="P30" s="12">
        <v>13500</v>
      </c>
      <c r="Q30" s="12">
        <v>20000</v>
      </c>
    </row>
    <row r="31" spans="1:17" x14ac:dyDescent="0.25">
      <c r="A31" s="1">
        <v>9</v>
      </c>
      <c r="B31" s="10" t="s">
        <v>58</v>
      </c>
      <c r="C31" s="17" t="s">
        <v>25</v>
      </c>
      <c r="D31" s="10" t="s">
        <v>60</v>
      </c>
      <c r="E31" s="24">
        <v>230</v>
      </c>
      <c r="F31" s="8">
        <v>12</v>
      </c>
      <c r="H31" s="12">
        <v>7936</v>
      </c>
      <c r="I31" s="12">
        <v>8928</v>
      </c>
      <c r="J31" s="12">
        <v>8432</v>
      </c>
      <c r="K31" s="12">
        <v>9424</v>
      </c>
      <c r="L31" s="12">
        <v>9920</v>
      </c>
      <c r="M31" s="12">
        <v>10912</v>
      </c>
      <c r="N31" s="12">
        <v>10912</v>
      </c>
      <c r="O31" s="12">
        <v>11904</v>
      </c>
      <c r="P31" s="12">
        <v>13392</v>
      </c>
      <c r="Q31" s="12">
        <v>19840</v>
      </c>
    </row>
    <row r="32" spans="1:17" x14ac:dyDescent="0.25">
      <c r="A32" s="1">
        <v>9</v>
      </c>
      <c r="B32" s="10" t="s">
        <v>58</v>
      </c>
      <c r="C32" s="10" t="s">
        <v>25</v>
      </c>
      <c r="D32" s="10" t="s">
        <v>61</v>
      </c>
      <c r="E32" s="11">
        <v>210</v>
      </c>
      <c r="F32" s="11"/>
      <c r="G32" s="11"/>
      <c r="H32" s="12">
        <v>6720</v>
      </c>
      <c r="I32" s="12">
        <v>7560</v>
      </c>
      <c r="J32" s="12">
        <v>7140</v>
      </c>
      <c r="K32" s="12">
        <v>7980</v>
      </c>
      <c r="L32" s="12">
        <v>8400</v>
      </c>
      <c r="M32" s="12">
        <v>9240</v>
      </c>
      <c r="N32" s="12">
        <v>9240</v>
      </c>
      <c r="O32" s="12">
        <v>10080</v>
      </c>
      <c r="P32" s="12">
        <v>11340</v>
      </c>
      <c r="Q32" s="12">
        <v>16800</v>
      </c>
    </row>
    <row r="33" spans="1:17" x14ac:dyDescent="0.25">
      <c r="A33" s="1">
        <v>9</v>
      </c>
      <c r="B33" s="10" t="s">
        <v>58</v>
      </c>
      <c r="C33" s="10" t="s">
        <v>25</v>
      </c>
      <c r="D33" s="10" t="s">
        <v>62</v>
      </c>
      <c r="E33" s="11">
        <v>210</v>
      </c>
      <c r="F33" s="11"/>
      <c r="G33" s="11">
        <v>20</v>
      </c>
      <c r="H33" s="12">
        <v>8640</v>
      </c>
      <c r="I33" s="12">
        <v>9720</v>
      </c>
      <c r="J33" s="12">
        <v>9180</v>
      </c>
      <c r="K33" s="12">
        <v>10260</v>
      </c>
      <c r="L33" s="12">
        <v>10800</v>
      </c>
      <c r="M33" s="12">
        <v>11880</v>
      </c>
      <c r="N33" s="12">
        <v>11880</v>
      </c>
      <c r="O33" s="12">
        <v>12960</v>
      </c>
      <c r="P33" s="12">
        <v>14580</v>
      </c>
      <c r="Q33" s="12">
        <v>21600</v>
      </c>
    </row>
    <row r="34" spans="1:17" x14ac:dyDescent="0.25">
      <c r="A34" s="1">
        <v>10</v>
      </c>
      <c r="B34" s="10" t="s">
        <v>63</v>
      </c>
      <c r="C34" s="10" t="s">
        <v>25</v>
      </c>
      <c r="D34" s="10" t="s">
        <v>64</v>
      </c>
      <c r="E34" s="13">
        <v>360</v>
      </c>
      <c r="F34" s="13"/>
      <c r="G34" s="13">
        <v>170</v>
      </c>
      <c r="H34" s="12">
        <v>27840</v>
      </c>
      <c r="I34" s="12">
        <v>31320</v>
      </c>
      <c r="J34" s="12">
        <v>29580</v>
      </c>
      <c r="K34" s="12">
        <v>33060</v>
      </c>
      <c r="L34" s="12">
        <v>34800</v>
      </c>
      <c r="M34" s="12">
        <v>38280</v>
      </c>
      <c r="N34" s="12">
        <v>38280</v>
      </c>
      <c r="O34" s="12">
        <v>41760</v>
      </c>
      <c r="P34" s="12">
        <v>46980</v>
      </c>
      <c r="Q34" s="12">
        <v>69600</v>
      </c>
    </row>
    <row r="35" spans="1:17" x14ac:dyDescent="0.25">
      <c r="A35" s="1">
        <v>10</v>
      </c>
      <c r="B35" s="10" t="s">
        <v>63</v>
      </c>
      <c r="C35" s="10" t="s">
        <v>25</v>
      </c>
      <c r="D35" s="10" t="s">
        <v>65</v>
      </c>
      <c r="E35" s="13">
        <v>360</v>
      </c>
      <c r="F35" s="13"/>
      <c r="G35" s="13">
        <v>95</v>
      </c>
      <c r="H35" s="12">
        <v>20640</v>
      </c>
      <c r="I35" s="12">
        <v>23220</v>
      </c>
      <c r="J35" s="12">
        <v>21930</v>
      </c>
      <c r="K35" s="12">
        <v>24510</v>
      </c>
      <c r="L35" s="12">
        <v>25800</v>
      </c>
      <c r="M35" s="12">
        <v>28380</v>
      </c>
      <c r="N35" s="12">
        <v>28380</v>
      </c>
      <c r="O35" s="12">
        <v>30960</v>
      </c>
      <c r="P35" s="12">
        <v>34830</v>
      </c>
      <c r="Q35" s="12">
        <v>51600</v>
      </c>
    </row>
    <row r="36" spans="1:17" x14ac:dyDescent="0.25">
      <c r="A36" s="1">
        <v>10</v>
      </c>
      <c r="B36" s="10" t="s">
        <v>63</v>
      </c>
      <c r="C36" s="10" t="s">
        <v>66</v>
      </c>
      <c r="D36" s="10" t="s">
        <v>25</v>
      </c>
      <c r="E36" s="13">
        <v>360</v>
      </c>
      <c r="F36" s="13"/>
      <c r="G36" s="13">
        <v>52</v>
      </c>
      <c r="H36" s="12">
        <v>16512</v>
      </c>
      <c r="I36" s="12">
        <v>18576</v>
      </c>
      <c r="J36" s="12">
        <v>17544</v>
      </c>
      <c r="K36" s="12">
        <v>19608</v>
      </c>
      <c r="L36" s="12">
        <v>20640</v>
      </c>
      <c r="M36" s="12">
        <v>22704</v>
      </c>
      <c r="N36" s="12">
        <v>22704</v>
      </c>
      <c r="O36" s="12">
        <v>24768</v>
      </c>
      <c r="P36" s="12">
        <v>27864</v>
      </c>
      <c r="Q36" s="12">
        <v>41280</v>
      </c>
    </row>
    <row r="37" spans="1:17" ht="15.75" customHeight="1" x14ac:dyDescent="0.25">
      <c r="A37" s="1">
        <v>11</v>
      </c>
      <c r="B37" s="10" t="s">
        <v>67</v>
      </c>
      <c r="C37" s="10" t="s">
        <v>25</v>
      </c>
      <c r="D37" s="10" t="s">
        <v>66</v>
      </c>
      <c r="E37" s="13">
        <v>360</v>
      </c>
      <c r="F37" s="13"/>
      <c r="G37" s="13">
        <v>70</v>
      </c>
      <c r="H37" s="12">
        <v>18240</v>
      </c>
      <c r="I37" s="12">
        <v>20520</v>
      </c>
      <c r="J37" s="12">
        <v>19380</v>
      </c>
      <c r="K37" s="12">
        <v>21660</v>
      </c>
      <c r="L37" s="12">
        <v>22800</v>
      </c>
      <c r="M37" s="12">
        <v>25080</v>
      </c>
      <c r="N37" s="12">
        <v>25080</v>
      </c>
      <c r="O37" s="12">
        <v>27360</v>
      </c>
      <c r="P37" s="12">
        <v>30780</v>
      </c>
      <c r="Q37" s="12">
        <v>45600</v>
      </c>
    </row>
    <row r="38" spans="1:17" x14ac:dyDescent="0.25">
      <c r="A38" s="1">
        <v>11</v>
      </c>
      <c r="B38" s="10" t="s">
        <v>67</v>
      </c>
      <c r="C38" s="10" t="s">
        <v>25</v>
      </c>
      <c r="D38" s="10" t="s">
        <v>68</v>
      </c>
      <c r="E38" s="13">
        <v>425</v>
      </c>
      <c r="F38" s="13">
        <v>15</v>
      </c>
      <c r="G38" s="13"/>
      <c r="H38" s="12">
        <v>14320</v>
      </c>
      <c r="I38" s="12">
        <v>16110</v>
      </c>
      <c r="J38" s="12">
        <v>15215</v>
      </c>
      <c r="K38" s="12">
        <v>17005</v>
      </c>
      <c r="L38" s="12">
        <v>17900</v>
      </c>
      <c r="M38" s="12">
        <v>19690</v>
      </c>
      <c r="N38" s="12">
        <v>19690</v>
      </c>
      <c r="O38" s="12">
        <v>21480</v>
      </c>
      <c r="P38" s="12">
        <v>24165</v>
      </c>
      <c r="Q38" s="12">
        <v>35800</v>
      </c>
    </row>
    <row r="39" spans="1:17" x14ac:dyDescent="0.25">
      <c r="A39" s="1">
        <v>11</v>
      </c>
      <c r="B39" s="10" t="s">
        <v>67</v>
      </c>
      <c r="C39" s="10" t="s">
        <v>25</v>
      </c>
      <c r="D39" s="10" t="s">
        <v>69</v>
      </c>
      <c r="E39" s="13">
        <v>360</v>
      </c>
      <c r="F39" s="13">
        <v>10</v>
      </c>
      <c r="G39" s="13"/>
      <c r="H39" s="12">
        <v>12000</v>
      </c>
      <c r="I39" s="12">
        <v>13500</v>
      </c>
      <c r="J39" s="12">
        <v>12750</v>
      </c>
      <c r="K39" s="12">
        <v>14250</v>
      </c>
      <c r="L39" s="12">
        <v>15000</v>
      </c>
      <c r="M39" s="12">
        <v>16500</v>
      </c>
      <c r="N39" s="12">
        <v>16500</v>
      </c>
      <c r="O39" s="12">
        <v>18000</v>
      </c>
      <c r="P39" s="12">
        <v>20250</v>
      </c>
      <c r="Q39" s="12">
        <v>30000</v>
      </c>
    </row>
    <row r="40" spans="1:17" x14ac:dyDescent="0.25">
      <c r="A40" s="1">
        <v>12</v>
      </c>
      <c r="B40" s="10" t="s">
        <v>70</v>
      </c>
      <c r="C40" s="10" t="s">
        <v>25</v>
      </c>
      <c r="D40" s="10" t="s">
        <v>71</v>
      </c>
      <c r="E40" s="8">
        <v>500</v>
      </c>
      <c r="F40" s="8">
        <v>50</v>
      </c>
      <c r="G40" s="25">
        <v>25</v>
      </c>
      <c r="H40" s="26">
        <v>20800</v>
      </c>
      <c r="I40" s="26">
        <v>23400</v>
      </c>
      <c r="J40" s="26">
        <v>22100</v>
      </c>
      <c r="K40" s="26">
        <v>24700</v>
      </c>
      <c r="L40" s="26">
        <v>26000</v>
      </c>
      <c r="M40" s="26">
        <v>28600</v>
      </c>
      <c r="N40" s="26">
        <v>28600</v>
      </c>
      <c r="O40" s="26">
        <v>31200</v>
      </c>
      <c r="P40" s="26">
        <v>35100</v>
      </c>
      <c r="Q40" s="26">
        <v>52000</v>
      </c>
    </row>
    <row r="41" spans="1:17" x14ac:dyDescent="0.25">
      <c r="A41" s="1">
        <v>12</v>
      </c>
      <c r="B41" s="10" t="s">
        <v>70</v>
      </c>
      <c r="C41" s="10" t="s">
        <v>25</v>
      </c>
      <c r="D41" s="10" t="s">
        <v>72</v>
      </c>
      <c r="E41" s="8">
        <v>270</v>
      </c>
      <c r="F41" s="21"/>
      <c r="G41" s="21"/>
      <c r="H41" s="12">
        <v>8640</v>
      </c>
      <c r="I41" s="12">
        <v>9720</v>
      </c>
      <c r="J41" s="12">
        <v>9180</v>
      </c>
      <c r="K41" s="12">
        <v>10260</v>
      </c>
      <c r="L41" s="12">
        <v>10800</v>
      </c>
      <c r="M41" s="12">
        <v>11880</v>
      </c>
      <c r="N41" s="12">
        <v>11880</v>
      </c>
      <c r="O41" s="12">
        <v>12960</v>
      </c>
      <c r="P41" s="12">
        <v>14580</v>
      </c>
      <c r="Q41" s="12">
        <v>21600</v>
      </c>
    </row>
    <row r="42" spans="1:17" ht="15.75" customHeight="1" x14ac:dyDescent="0.25">
      <c r="A42" s="1">
        <v>13</v>
      </c>
      <c r="B42" s="10" t="s">
        <v>73</v>
      </c>
      <c r="C42" s="10" t="s">
        <v>25</v>
      </c>
      <c r="D42" s="10" t="s">
        <v>74</v>
      </c>
      <c r="E42" s="11">
        <v>440</v>
      </c>
      <c r="F42" s="11"/>
      <c r="G42" s="11"/>
      <c r="H42" s="12">
        <v>14080</v>
      </c>
      <c r="I42" s="12">
        <v>15840</v>
      </c>
      <c r="J42" s="12">
        <v>14960</v>
      </c>
      <c r="K42" s="12">
        <v>16720</v>
      </c>
      <c r="L42" s="12">
        <v>17600</v>
      </c>
      <c r="M42" s="12">
        <v>19360</v>
      </c>
      <c r="N42" s="12">
        <v>19360</v>
      </c>
      <c r="O42" s="12">
        <v>21120</v>
      </c>
      <c r="P42" s="12">
        <v>23760</v>
      </c>
      <c r="Q42" s="12">
        <v>35200</v>
      </c>
    </row>
    <row r="43" spans="1:17" x14ac:dyDescent="0.25">
      <c r="A43" s="1">
        <v>13</v>
      </c>
      <c r="B43" s="10" t="s">
        <v>73</v>
      </c>
      <c r="C43" s="10" t="s">
        <v>25</v>
      </c>
      <c r="D43" s="10" t="s">
        <v>75</v>
      </c>
      <c r="E43" s="13">
        <v>162</v>
      </c>
      <c r="F43" s="13">
        <v>20</v>
      </c>
      <c r="G43" s="13">
        <v>27</v>
      </c>
      <c r="H43" s="12">
        <v>8736</v>
      </c>
      <c r="I43" s="12">
        <v>9828</v>
      </c>
      <c r="J43" s="12">
        <v>9282</v>
      </c>
      <c r="K43" s="12">
        <v>10374</v>
      </c>
      <c r="L43" s="12">
        <v>10920</v>
      </c>
      <c r="M43" s="12">
        <v>12012</v>
      </c>
      <c r="N43" s="12">
        <v>12012</v>
      </c>
      <c r="O43" s="12">
        <v>13104</v>
      </c>
      <c r="P43" s="12">
        <v>14742</v>
      </c>
      <c r="Q43" s="12">
        <v>21840</v>
      </c>
    </row>
    <row r="44" spans="1:17" x14ac:dyDescent="0.25">
      <c r="A44" s="1">
        <v>13</v>
      </c>
      <c r="B44" s="10" t="s">
        <v>76</v>
      </c>
      <c r="C44" s="10" t="s">
        <v>25</v>
      </c>
      <c r="D44" s="10" t="s">
        <v>77</v>
      </c>
      <c r="E44" s="11">
        <v>150</v>
      </c>
      <c r="F44" s="8">
        <v>17</v>
      </c>
      <c r="G44" s="13">
        <v>5.5</v>
      </c>
      <c r="H44" s="26">
        <v>6144</v>
      </c>
      <c r="I44" s="26">
        <v>6912</v>
      </c>
      <c r="J44" s="26">
        <v>6528</v>
      </c>
      <c r="K44" s="26">
        <v>7296</v>
      </c>
      <c r="L44" s="26">
        <v>7680</v>
      </c>
      <c r="M44" s="26">
        <v>8448</v>
      </c>
      <c r="N44" s="26">
        <v>8448</v>
      </c>
      <c r="O44" s="26">
        <v>9216</v>
      </c>
      <c r="P44" s="26">
        <v>10368</v>
      </c>
      <c r="Q44" s="26">
        <v>15360</v>
      </c>
    </row>
    <row r="45" spans="1:17" ht="15.75" customHeight="1" x14ac:dyDescent="0.25">
      <c r="A45" s="1">
        <v>13</v>
      </c>
      <c r="B45" s="10" t="s">
        <v>76</v>
      </c>
      <c r="C45" s="10" t="s">
        <v>78</v>
      </c>
      <c r="D45" s="10" t="s">
        <v>25</v>
      </c>
      <c r="E45" s="11">
        <v>145</v>
      </c>
      <c r="F45" s="8">
        <v>30</v>
      </c>
      <c r="G45" s="13">
        <v>5.5</v>
      </c>
      <c r="H45" s="26">
        <v>6608</v>
      </c>
      <c r="I45" s="26">
        <v>7434</v>
      </c>
      <c r="J45" s="26">
        <v>7021</v>
      </c>
      <c r="K45" s="26">
        <v>7847</v>
      </c>
      <c r="L45" s="26">
        <v>8260</v>
      </c>
      <c r="M45" s="26">
        <v>9086</v>
      </c>
      <c r="N45" s="26">
        <v>9086</v>
      </c>
      <c r="O45" s="26">
        <v>9912</v>
      </c>
      <c r="P45" s="26">
        <v>11151</v>
      </c>
      <c r="Q45" s="26">
        <v>16520</v>
      </c>
    </row>
    <row r="46" spans="1:17" ht="15.75" customHeight="1" x14ac:dyDescent="0.25">
      <c r="A46" s="1">
        <v>13</v>
      </c>
      <c r="B46" s="10" t="s">
        <v>73</v>
      </c>
      <c r="C46" s="10" t="s">
        <v>25</v>
      </c>
      <c r="D46" s="10" t="s">
        <v>79</v>
      </c>
      <c r="E46" s="13">
        <v>165</v>
      </c>
      <c r="F46" s="13"/>
      <c r="G46" s="13">
        <v>5.5</v>
      </c>
      <c r="H46" s="12">
        <v>5808</v>
      </c>
      <c r="I46" s="12">
        <v>6534</v>
      </c>
      <c r="J46" s="12">
        <v>6171</v>
      </c>
      <c r="K46" s="12">
        <v>6897</v>
      </c>
      <c r="L46" s="12">
        <v>7260</v>
      </c>
      <c r="M46" s="12">
        <v>7986</v>
      </c>
      <c r="N46" s="12">
        <v>7986</v>
      </c>
      <c r="O46" s="12">
        <v>8712</v>
      </c>
      <c r="P46" s="12">
        <v>9801</v>
      </c>
      <c r="Q46" s="12">
        <v>14520</v>
      </c>
    </row>
    <row r="47" spans="1:17" ht="17.25" customHeight="1" x14ac:dyDescent="0.25">
      <c r="A47" s="1">
        <v>13</v>
      </c>
      <c r="B47" s="22" t="s">
        <v>73</v>
      </c>
      <c r="C47" s="10" t="s">
        <v>25</v>
      </c>
      <c r="D47" s="20" t="s">
        <v>80</v>
      </c>
      <c r="E47" s="23">
        <v>160</v>
      </c>
      <c r="F47" s="13"/>
      <c r="G47" s="13">
        <v>5.5</v>
      </c>
      <c r="H47" s="12">
        <v>5648</v>
      </c>
      <c r="I47" s="12">
        <v>6354</v>
      </c>
      <c r="J47" s="12">
        <v>6001</v>
      </c>
      <c r="K47" s="12">
        <v>6707</v>
      </c>
      <c r="L47" s="12">
        <v>7060</v>
      </c>
      <c r="M47" s="12">
        <v>7766</v>
      </c>
      <c r="N47" s="12">
        <v>7766</v>
      </c>
      <c r="O47" s="12">
        <v>8472</v>
      </c>
      <c r="P47" s="12">
        <v>9531</v>
      </c>
      <c r="Q47" s="12">
        <v>14120</v>
      </c>
    </row>
    <row r="48" spans="1:17" x14ac:dyDescent="0.25">
      <c r="A48" s="1">
        <v>13</v>
      </c>
      <c r="B48" s="10" t="s">
        <v>73</v>
      </c>
      <c r="C48" s="10" t="s">
        <v>25</v>
      </c>
      <c r="D48" s="10" t="s">
        <v>81</v>
      </c>
      <c r="E48" s="13">
        <v>140</v>
      </c>
      <c r="F48" s="13"/>
      <c r="G48" s="13">
        <v>5.5</v>
      </c>
      <c r="H48" s="12">
        <v>5008</v>
      </c>
      <c r="I48" s="12">
        <v>5634</v>
      </c>
      <c r="J48" s="12">
        <v>5321</v>
      </c>
      <c r="K48" s="12">
        <v>5947</v>
      </c>
      <c r="L48" s="12">
        <v>6260</v>
      </c>
      <c r="M48" s="12">
        <v>6886</v>
      </c>
      <c r="N48" s="12">
        <v>6886</v>
      </c>
      <c r="O48" s="12">
        <v>7512</v>
      </c>
      <c r="P48" s="12">
        <v>8451</v>
      </c>
      <c r="Q48" s="12">
        <v>12520</v>
      </c>
    </row>
    <row r="49" spans="1:17" x14ac:dyDescent="0.25">
      <c r="A49" s="1">
        <v>13</v>
      </c>
      <c r="B49" s="10" t="s">
        <v>73</v>
      </c>
      <c r="C49" s="10" t="s">
        <v>25</v>
      </c>
      <c r="D49" s="10" t="s">
        <v>82</v>
      </c>
      <c r="E49" s="16">
        <v>150</v>
      </c>
      <c r="G49" s="13">
        <v>5.5</v>
      </c>
      <c r="H49" s="12">
        <v>5328</v>
      </c>
      <c r="I49" s="12">
        <v>5994</v>
      </c>
      <c r="J49" s="12">
        <v>5661</v>
      </c>
      <c r="K49" s="12">
        <v>6327</v>
      </c>
      <c r="L49" s="12">
        <v>6660</v>
      </c>
      <c r="M49" s="12">
        <v>7326</v>
      </c>
      <c r="N49" s="12">
        <v>7326</v>
      </c>
      <c r="O49" s="12">
        <v>7992</v>
      </c>
      <c r="P49" s="12">
        <v>8991</v>
      </c>
      <c r="Q49" s="12">
        <v>13320</v>
      </c>
    </row>
    <row r="50" spans="1:17" ht="15.75" customHeight="1" x14ac:dyDescent="0.25">
      <c r="A50" s="1">
        <v>13</v>
      </c>
      <c r="B50" s="10" t="s">
        <v>73</v>
      </c>
      <c r="C50" s="10" t="s">
        <v>83</v>
      </c>
      <c r="D50" s="10" t="s">
        <v>25</v>
      </c>
      <c r="E50" s="16">
        <v>100</v>
      </c>
      <c r="F50" s="8">
        <v>10</v>
      </c>
      <c r="G50" s="13">
        <v>5.5</v>
      </c>
      <c r="H50" s="12">
        <v>4208</v>
      </c>
      <c r="I50" s="12">
        <v>4734</v>
      </c>
      <c r="J50" s="12">
        <v>4471</v>
      </c>
      <c r="K50" s="12">
        <v>4997</v>
      </c>
      <c r="L50" s="12">
        <v>5260</v>
      </c>
      <c r="M50" s="12">
        <v>5786</v>
      </c>
      <c r="N50" s="12">
        <v>5786</v>
      </c>
      <c r="O50" s="12">
        <v>6312</v>
      </c>
      <c r="P50" s="12">
        <v>7101</v>
      </c>
      <c r="Q50" s="12">
        <v>10520</v>
      </c>
    </row>
    <row r="51" spans="1:17" ht="15.75" customHeight="1" x14ac:dyDescent="0.25">
      <c r="A51" s="1">
        <v>13</v>
      </c>
      <c r="B51" s="15" t="s">
        <v>73</v>
      </c>
      <c r="C51" s="10" t="s">
        <v>84</v>
      </c>
      <c r="D51" s="10" t="s">
        <v>25</v>
      </c>
      <c r="E51" s="16">
        <v>100</v>
      </c>
      <c r="G51" s="13">
        <v>5.5</v>
      </c>
      <c r="H51" s="12">
        <v>3728</v>
      </c>
      <c r="I51" s="12">
        <v>4194</v>
      </c>
      <c r="J51" s="12">
        <v>3961</v>
      </c>
      <c r="K51" s="12">
        <v>4427</v>
      </c>
      <c r="L51" s="12">
        <v>4660</v>
      </c>
      <c r="M51" s="12">
        <v>5126</v>
      </c>
      <c r="N51" s="12">
        <v>5126</v>
      </c>
      <c r="O51" s="12">
        <v>5592</v>
      </c>
      <c r="P51" s="12">
        <v>6291</v>
      </c>
      <c r="Q51" s="12">
        <v>9320</v>
      </c>
    </row>
    <row r="52" spans="1:17" ht="15.75" customHeight="1" x14ac:dyDescent="0.25">
      <c r="A52" s="1">
        <v>14</v>
      </c>
      <c r="B52" s="10" t="s">
        <v>85</v>
      </c>
      <c r="C52" s="10" t="s">
        <v>25</v>
      </c>
      <c r="D52" s="10" t="s">
        <v>86</v>
      </c>
      <c r="E52" s="27">
        <v>250</v>
      </c>
      <c r="F52" s="27"/>
      <c r="G52" s="27">
        <v>50</v>
      </c>
      <c r="H52" s="12">
        <v>12800</v>
      </c>
      <c r="I52" s="12">
        <v>14400</v>
      </c>
      <c r="J52" s="12">
        <v>13600</v>
      </c>
      <c r="K52" s="12">
        <v>15200</v>
      </c>
      <c r="L52" s="12">
        <v>16000</v>
      </c>
      <c r="M52" s="12">
        <v>17600</v>
      </c>
      <c r="N52" s="12">
        <v>17600</v>
      </c>
      <c r="O52" s="12">
        <v>19200</v>
      </c>
      <c r="P52" s="12">
        <v>21600</v>
      </c>
      <c r="Q52" s="12">
        <v>32000</v>
      </c>
    </row>
    <row r="53" spans="1:17" ht="18" customHeight="1" x14ac:dyDescent="0.25">
      <c r="A53" s="1">
        <v>14</v>
      </c>
      <c r="B53" s="10" t="s">
        <v>85</v>
      </c>
      <c r="C53" s="10" t="s">
        <v>25</v>
      </c>
      <c r="D53" s="10" t="s">
        <v>87</v>
      </c>
      <c r="E53" s="11">
        <v>225</v>
      </c>
      <c r="F53" s="11"/>
      <c r="G53" s="11">
        <v>25</v>
      </c>
      <c r="H53" s="12">
        <v>9600</v>
      </c>
      <c r="I53" s="12">
        <v>10800</v>
      </c>
      <c r="J53" s="12">
        <v>10200</v>
      </c>
      <c r="K53" s="12">
        <v>11400</v>
      </c>
      <c r="L53" s="12">
        <v>12000</v>
      </c>
      <c r="M53" s="12">
        <v>13200</v>
      </c>
      <c r="N53" s="12">
        <v>13200</v>
      </c>
      <c r="O53" s="12">
        <v>14400</v>
      </c>
      <c r="P53" s="12">
        <v>16200</v>
      </c>
      <c r="Q53" s="12">
        <v>24000</v>
      </c>
    </row>
    <row r="54" spans="1:17" ht="15.75" customHeight="1" x14ac:dyDescent="0.25">
      <c r="A54" s="1">
        <v>14</v>
      </c>
      <c r="B54" s="10" t="s">
        <v>85</v>
      </c>
      <c r="C54" s="10" t="s">
        <v>25</v>
      </c>
      <c r="D54" s="10" t="s">
        <v>88</v>
      </c>
      <c r="E54" s="11">
        <v>210</v>
      </c>
      <c r="F54" s="11"/>
      <c r="G54" s="11">
        <v>10</v>
      </c>
      <c r="H54" s="12">
        <v>7680</v>
      </c>
      <c r="I54" s="12">
        <v>8640</v>
      </c>
      <c r="J54" s="12">
        <v>8160</v>
      </c>
      <c r="K54" s="12">
        <v>9120</v>
      </c>
      <c r="L54" s="12">
        <v>9600</v>
      </c>
      <c r="M54" s="12">
        <v>10560</v>
      </c>
      <c r="N54" s="12">
        <v>10560</v>
      </c>
      <c r="O54" s="12">
        <v>11520</v>
      </c>
      <c r="P54" s="12">
        <v>12960</v>
      </c>
      <c r="Q54" s="12">
        <v>19200</v>
      </c>
    </row>
    <row r="55" spans="1:17" ht="15.75" customHeight="1" x14ac:dyDescent="0.25">
      <c r="A55" s="1">
        <v>14</v>
      </c>
      <c r="B55" s="10" t="s">
        <v>85</v>
      </c>
      <c r="C55" s="10" t="s">
        <v>25</v>
      </c>
      <c r="D55" s="10" t="s">
        <v>89</v>
      </c>
      <c r="E55" s="11">
        <v>210</v>
      </c>
      <c r="F55" s="11"/>
      <c r="G55" s="11">
        <v>10</v>
      </c>
      <c r="H55" s="12">
        <v>7680</v>
      </c>
      <c r="I55" s="12">
        <v>8640</v>
      </c>
      <c r="J55" s="12">
        <v>8160</v>
      </c>
      <c r="K55" s="12">
        <v>9120</v>
      </c>
      <c r="L55" s="12">
        <v>9600</v>
      </c>
      <c r="M55" s="12">
        <v>10560</v>
      </c>
      <c r="N55" s="12">
        <v>10560</v>
      </c>
      <c r="O55" s="12">
        <v>11520</v>
      </c>
      <c r="P55" s="12">
        <v>12960</v>
      </c>
      <c r="Q55" s="12">
        <v>19200</v>
      </c>
    </row>
    <row r="56" spans="1:17" ht="15.75" customHeight="1" x14ac:dyDescent="0.25">
      <c r="A56" s="1">
        <v>14</v>
      </c>
      <c r="B56" s="10" t="s">
        <v>85</v>
      </c>
      <c r="C56" s="10" t="s">
        <v>25</v>
      </c>
      <c r="D56" s="10" t="s">
        <v>90</v>
      </c>
      <c r="E56" s="11">
        <v>205</v>
      </c>
      <c r="F56" s="11"/>
      <c r="G56" s="11"/>
      <c r="H56" s="12">
        <v>6560</v>
      </c>
      <c r="I56" s="12">
        <v>7380</v>
      </c>
      <c r="J56" s="12">
        <v>6970</v>
      </c>
      <c r="K56" s="12">
        <v>7790</v>
      </c>
      <c r="L56" s="12">
        <v>8200</v>
      </c>
      <c r="M56" s="12">
        <v>9020</v>
      </c>
      <c r="N56" s="12">
        <v>9020</v>
      </c>
      <c r="O56" s="12">
        <v>9840</v>
      </c>
      <c r="P56" s="12">
        <v>11070</v>
      </c>
      <c r="Q56" s="12">
        <v>16400</v>
      </c>
    </row>
    <row r="57" spans="1:17" x14ac:dyDescent="0.25">
      <c r="A57" s="1">
        <v>14</v>
      </c>
      <c r="B57" s="10" t="s">
        <v>85</v>
      </c>
      <c r="C57" s="10" t="s">
        <v>91</v>
      </c>
      <c r="D57" s="10" t="s">
        <v>25</v>
      </c>
      <c r="E57" s="11">
        <v>130</v>
      </c>
      <c r="F57" s="11">
        <v>37</v>
      </c>
      <c r="G57" s="11">
        <v>3</v>
      </c>
      <c r="H57" s="12">
        <v>6224</v>
      </c>
      <c r="I57" s="12">
        <v>7002</v>
      </c>
      <c r="J57" s="12">
        <v>6613</v>
      </c>
      <c r="K57" s="12">
        <v>7391</v>
      </c>
      <c r="L57" s="12">
        <v>7780</v>
      </c>
      <c r="M57" s="12">
        <v>8558</v>
      </c>
      <c r="N57" s="12">
        <v>8558</v>
      </c>
      <c r="O57" s="12">
        <v>9336</v>
      </c>
      <c r="P57" s="12">
        <v>10503</v>
      </c>
      <c r="Q57" s="12">
        <v>15560</v>
      </c>
    </row>
    <row r="58" spans="1:17" x14ac:dyDescent="0.25">
      <c r="A58" s="1">
        <v>14</v>
      </c>
      <c r="B58" s="10" t="s">
        <v>85</v>
      </c>
      <c r="C58" s="10" t="s">
        <v>25</v>
      </c>
      <c r="D58" s="10" t="s">
        <v>92</v>
      </c>
      <c r="E58" s="11">
        <v>130</v>
      </c>
      <c r="F58" s="11">
        <v>17</v>
      </c>
      <c r="G58" s="11">
        <v>3</v>
      </c>
      <c r="H58" s="12">
        <v>5264</v>
      </c>
      <c r="I58" s="12">
        <v>5922</v>
      </c>
      <c r="J58" s="12">
        <v>5593</v>
      </c>
      <c r="K58" s="12">
        <v>6251</v>
      </c>
      <c r="L58" s="12">
        <v>6580</v>
      </c>
      <c r="M58" s="12">
        <v>7238</v>
      </c>
      <c r="N58" s="12">
        <v>7238</v>
      </c>
      <c r="O58" s="12">
        <v>7896</v>
      </c>
      <c r="P58" s="12">
        <v>8883</v>
      </c>
      <c r="Q58" s="12">
        <v>13160</v>
      </c>
    </row>
    <row r="59" spans="1:17" x14ac:dyDescent="0.25">
      <c r="A59" s="1">
        <v>15</v>
      </c>
      <c r="B59" s="10" t="s">
        <v>93</v>
      </c>
      <c r="C59" s="10" t="s">
        <v>25</v>
      </c>
      <c r="D59" s="10" t="s">
        <v>94</v>
      </c>
      <c r="E59" s="21">
        <v>230</v>
      </c>
      <c r="F59" s="21">
        <v>35</v>
      </c>
      <c r="G59" s="21"/>
      <c r="H59" s="12">
        <v>9040</v>
      </c>
      <c r="I59" s="12">
        <v>10170</v>
      </c>
      <c r="J59" s="12">
        <v>9605</v>
      </c>
      <c r="K59" s="12">
        <v>10735</v>
      </c>
      <c r="L59" s="12">
        <v>11300</v>
      </c>
      <c r="M59" s="12">
        <v>12430</v>
      </c>
      <c r="N59" s="12">
        <v>12430</v>
      </c>
      <c r="O59" s="12">
        <v>13560</v>
      </c>
      <c r="P59" s="12">
        <v>15255</v>
      </c>
      <c r="Q59" s="12">
        <v>22600</v>
      </c>
    </row>
    <row r="60" spans="1:17" x14ac:dyDescent="0.25">
      <c r="A60" s="1">
        <v>15</v>
      </c>
      <c r="B60" s="15" t="s">
        <v>93</v>
      </c>
      <c r="C60" s="10" t="s">
        <v>25</v>
      </c>
      <c r="D60" s="10" t="s">
        <v>95</v>
      </c>
      <c r="E60" s="21">
        <v>210</v>
      </c>
      <c r="G60" s="8">
        <v>30</v>
      </c>
      <c r="H60" s="12">
        <v>9600</v>
      </c>
      <c r="I60" s="12">
        <v>10800</v>
      </c>
      <c r="J60" s="12">
        <v>10200</v>
      </c>
      <c r="K60" s="12">
        <v>11400</v>
      </c>
      <c r="L60" s="12">
        <v>12000</v>
      </c>
      <c r="M60" s="12">
        <v>13200</v>
      </c>
      <c r="N60" s="12">
        <v>13200</v>
      </c>
      <c r="O60" s="12">
        <v>14400</v>
      </c>
      <c r="P60" s="12">
        <v>16200</v>
      </c>
      <c r="Q60" s="12">
        <v>24000</v>
      </c>
    </row>
    <row r="61" spans="1:17" x14ac:dyDescent="0.25">
      <c r="A61" s="1">
        <v>16</v>
      </c>
      <c r="B61" s="10" t="s">
        <v>96</v>
      </c>
      <c r="C61" s="10" t="s">
        <v>25</v>
      </c>
      <c r="D61" s="10" t="s">
        <v>97</v>
      </c>
      <c r="E61" s="11">
        <v>350</v>
      </c>
      <c r="F61" s="11"/>
      <c r="G61" s="11"/>
      <c r="H61" s="12">
        <v>11200</v>
      </c>
      <c r="I61" s="12">
        <v>12600</v>
      </c>
      <c r="J61" s="12">
        <v>11900</v>
      </c>
      <c r="K61" s="12">
        <v>13300</v>
      </c>
      <c r="L61" s="12">
        <v>14000</v>
      </c>
      <c r="M61" s="12">
        <v>15400</v>
      </c>
      <c r="N61" s="12">
        <v>15400</v>
      </c>
      <c r="O61" s="12">
        <v>16800</v>
      </c>
      <c r="P61" s="12">
        <v>18900</v>
      </c>
      <c r="Q61" s="12">
        <v>28000</v>
      </c>
    </row>
    <row r="62" spans="1:17" x14ac:dyDescent="0.25">
      <c r="A62" s="1">
        <v>16</v>
      </c>
      <c r="B62" s="10" t="s">
        <v>96</v>
      </c>
      <c r="C62" s="10" t="s">
        <v>25</v>
      </c>
      <c r="D62" s="10" t="s">
        <v>98</v>
      </c>
      <c r="E62" s="11">
        <v>375</v>
      </c>
      <c r="H62" s="12">
        <v>12000</v>
      </c>
      <c r="I62" s="12">
        <v>13500</v>
      </c>
      <c r="J62" s="12">
        <v>12750</v>
      </c>
      <c r="K62" s="12">
        <v>14250</v>
      </c>
      <c r="L62" s="12">
        <v>15000</v>
      </c>
      <c r="M62" s="12">
        <v>16500</v>
      </c>
      <c r="N62" s="12">
        <v>16500</v>
      </c>
      <c r="O62" s="12">
        <v>18000</v>
      </c>
      <c r="P62" s="12">
        <v>20250</v>
      </c>
      <c r="Q62" s="12">
        <v>30000</v>
      </c>
    </row>
    <row r="63" spans="1:17" x14ac:dyDescent="0.25">
      <c r="A63" s="1">
        <v>16</v>
      </c>
      <c r="B63" s="10" t="s">
        <v>96</v>
      </c>
      <c r="C63" s="10" t="s">
        <v>25</v>
      </c>
      <c r="D63" s="10" t="s">
        <v>99</v>
      </c>
      <c r="E63" s="11">
        <v>395</v>
      </c>
      <c r="F63" s="11"/>
      <c r="G63" s="11"/>
      <c r="H63" s="12">
        <v>12640</v>
      </c>
      <c r="I63" s="12">
        <v>14220</v>
      </c>
      <c r="J63" s="12">
        <v>13430</v>
      </c>
      <c r="K63" s="12">
        <v>15010</v>
      </c>
      <c r="L63" s="12">
        <v>15800</v>
      </c>
      <c r="M63" s="12">
        <v>17380</v>
      </c>
      <c r="N63" s="12">
        <v>17380</v>
      </c>
      <c r="O63" s="12">
        <v>18960</v>
      </c>
      <c r="P63" s="12">
        <v>21330</v>
      </c>
      <c r="Q63" s="12">
        <v>31600</v>
      </c>
    </row>
    <row r="64" spans="1:17" x14ac:dyDescent="0.25">
      <c r="A64" s="1">
        <v>16</v>
      </c>
      <c r="B64" s="10" t="s">
        <v>96</v>
      </c>
      <c r="C64" s="10" t="s">
        <v>25</v>
      </c>
      <c r="D64" s="10" t="s">
        <v>100</v>
      </c>
      <c r="E64" s="11">
        <v>410</v>
      </c>
      <c r="F64" s="11"/>
      <c r="G64" s="11"/>
      <c r="H64" s="12">
        <v>13120</v>
      </c>
      <c r="I64" s="12">
        <v>14760</v>
      </c>
      <c r="J64" s="12">
        <v>13940</v>
      </c>
      <c r="K64" s="12">
        <v>15580</v>
      </c>
      <c r="L64" s="12">
        <v>16400</v>
      </c>
      <c r="M64" s="12">
        <v>18040</v>
      </c>
      <c r="N64" s="12">
        <v>18040</v>
      </c>
      <c r="O64" s="12">
        <v>19680</v>
      </c>
      <c r="P64" s="12">
        <v>22140</v>
      </c>
      <c r="Q64" s="12">
        <v>32800</v>
      </c>
    </row>
    <row r="65" spans="1:17" x14ac:dyDescent="0.25">
      <c r="A65" s="1">
        <v>16</v>
      </c>
      <c r="B65" s="10" t="s">
        <v>96</v>
      </c>
      <c r="C65" s="10" t="s">
        <v>25</v>
      </c>
      <c r="D65" s="10" t="s">
        <v>101</v>
      </c>
      <c r="E65" s="11">
        <v>400</v>
      </c>
      <c r="F65" s="11">
        <v>16</v>
      </c>
      <c r="G65" s="11">
        <v>21</v>
      </c>
      <c r="H65" s="12">
        <v>15584</v>
      </c>
      <c r="I65" s="12">
        <v>17532</v>
      </c>
      <c r="J65" s="12">
        <v>16558</v>
      </c>
      <c r="K65" s="12">
        <v>18506</v>
      </c>
      <c r="L65" s="12">
        <v>19480</v>
      </c>
      <c r="M65" s="12">
        <v>21428</v>
      </c>
      <c r="N65" s="12">
        <v>21428</v>
      </c>
      <c r="O65" s="12">
        <v>23376</v>
      </c>
      <c r="P65" s="12">
        <v>26298</v>
      </c>
      <c r="Q65" s="12">
        <v>38960</v>
      </c>
    </row>
    <row r="66" spans="1:17" x14ac:dyDescent="0.25">
      <c r="A66" s="1">
        <v>16</v>
      </c>
      <c r="B66" s="10" t="s">
        <v>96</v>
      </c>
      <c r="C66" s="10" t="s">
        <v>25</v>
      </c>
      <c r="D66" s="10" t="s">
        <v>102</v>
      </c>
      <c r="E66" s="11">
        <v>400</v>
      </c>
      <c r="F66" s="11">
        <v>16</v>
      </c>
      <c r="G66" s="11">
        <v>40</v>
      </c>
      <c r="H66" s="12">
        <v>17408</v>
      </c>
      <c r="I66" s="12">
        <v>19584</v>
      </c>
      <c r="J66" s="12">
        <v>18496</v>
      </c>
      <c r="K66" s="12">
        <v>20672</v>
      </c>
      <c r="L66" s="12">
        <v>21760</v>
      </c>
      <c r="M66" s="12">
        <v>23936</v>
      </c>
      <c r="N66" s="12">
        <v>23936</v>
      </c>
      <c r="O66" s="12">
        <v>26112</v>
      </c>
      <c r="P66" s="12">
        <v>29376</v>
      </c>
      <c r="Q66" s="12">
        <v>43520</v>
      </c>
    </row>
    <row r="67" spans="1:17" x14ac:dyDescent="0.25">
      <c r="A67" s="1">
        <v>16</v>
      </c>
      <c r="B67" s="10" t="s">
        <v>96</v>
      </c>
      <c r="C67" s="10" t="s">
        <v>25</v>
      </c>
      <c r="D67" s="10" t="s">
        <v>103</v>
      </c>
      <c r="E67" s="11">
        <v>450</v>
      </c>
      <c r="F67" s="11"/>
      <c r="G67" s="11"/>
      <c r="H67" s="12">
        <v>14400</v>
      </c>
      <c r="I67" s="12">
        <v>16200</v>
      </c>
      <c r="J67" s="12">
        <v>15300</v>
      </c>
      <c r="K67" s="12">
        <v>17100</v>
      </c>
      <c r="L67" s="12">
        <v>18000</v>
      </c>
      <c r="M67" s="12">
        <v>19800</v>
      </c>
      <c r="N67" s="12">
        <v>19800</v>
      </c>
      <c r="O67" s="12">
        <v>21600</v>
      </c>
      <c r="P67" s="12">
        <v>24300</v>
      </c>
      <c r="Q67" s="12">
        <v>36000</v>
      </c>
    </row>
    <row r="68" spans="1:17" x14ac:dyDescent="0.25">
      <c r="A68" s="1">
        <v>16</v>
      </c>
      <c r="B68" s="10" t="s">
        <v>96</v>
      </c>
      <c r="C68" s="10" t="s">
        <v>25</v>
      </c>
      <c r="D68" s="10" t="s">
        <v>104</v>
      </c>
      <c r="E68" s="11">
        <v>210</v>
      </c>
      <c r="F68" s="11"/>
      <c r="G68" s="11">
        <v>65</v>
      </c>
      <c r="H68" s="12">
        <v>12960</v>
      </c>
      <c r="I68" s="12">
        <v>14580</v>
      </c>
      <c r="J68" s="12">
        <v>13770</v>
      </c>
      <c r="K68" s="12">
        <v>15390</v>
      </c>
      <c r="L68" s="12">
        <v>16200</v>
      </c>
      <c r="M68" s="12">
        <v>17820</v>
      </c>
      <c r="N68" s="12">
        <v>17820</v>
      </c>
      <c r="O68" s="12">
        <v>19440</v>
      </c>
      <c r="P68" s="12">
        <v>21870</v>
      </c>
      <c r="Q68" s="12">
        <v>32400</v>
      </c>
    </row>
    <row r="69" spans="1:17" x14ac:dyDescent="0.25">
      <c r="A69" s="1">
        <v>16</v>
      </c>
      <c r="B69" s="10" t="s">
        <v>96</v>
      </c>
      <c r="C69" s="10" t="s">
        <v>25</v>
      </c>
      <c r="D69" s="10" t="s">
        <v>105</v>
      </c>
      <c r="E69" s="11">
        <v>210</v>
      </c>
      <c r="F69" s="11"/>
      <c r="G69" s="11">
        <v>55</v>
      </c>
      <c r="H69" s="12">
        <v>12000</v>
      </c>
      <c r="I69" s="12">
        <v>13500</v>
      </c>
      <c r="J69" s="12">
        <v>12750</v>
      </c>
      <c r="K69" s="12">
        <v>14250</v>
      </c>
      <c r="L69" s="12">
        <v>15000</v>
      </c>
      <c r="M69" s="12">
        <v>16500</v>
      </c>
      <c r="N69" s="12">
        <v>16500</v>
      </c>
      <c r="O69" s="12">
        <v>18000</v>
      </c>
      <c r="P69" s="12">
        <v>20250</v>
      </c>
      <c r="Q69" s="12">
        <v>30000</v>
      </c>
    </row>
    <row r="70" spans="1:17" x14ac:dyDescent="0.25">
      <c r="A70" s="1">
        <v>17</v>
      </c>
      <c r="B70" s="15" t="s">
        <v>106</v>
      </c>
      <c r="C70" s="10" t="s">
        <v>25</v>
      </c>
      <c r="D70" s="10" t="s">
        <v>107</v>
      </c>
      <c r="E70" s="11">
        <v>230</v>
      </c>
      <c r="F70" s="23">
        <v>30</v>
      </c>
      <c r="G70" s="11">
        <v>40</v>
      </c>
      <c r="H70" s="12">
        <v>12640</v>
      </c>
      <c r="I70" s="12">
        <v>14220</v>
      </c>
      <c r="J70" s="12">
        <v>13430</v>
      </c>
      <c r="K70" s="12">
        <v>15010</v>
      </c>
      <c r="L70" s="12">
        <v>15800</v>
      </c>
      <c r="M70" s="12">
        <v>17380</v>
      </c>
      <c r="N70" s="12">
        <v>17380</v>
      </c>
      <c r="O70" s="12">
        <v>18960</v>
      </c>
      <c r="P70" s="12">
        <v>21330</v>
      </c>
      <c r="Q70" s="12">
        <v>31600</v>
      </c>
    </row>
    <row r="71" spans="1:17" x14ac:dyDescent="0.25">
      <c r="A71" s="1">
        <v>17</v>
      </c>
      <c r="B71" s="10" t="s">
        <v>106</v>
      </c>
      <c r="C71" s="10" t="s">
        <v>25</v>
      </c>
      <c r="D71" s="10" t="s">
        <v>95</v>
      </c>
      <c r="E71" s="16">
        <v>210</v>
      </c>
      <c r="F71" s="21"/>
      <c r="G71" s="21">
        <v>30</v>
      </c>
      <c r="H71" s="12">
        <v>9600</v>
      </c>
      <c r="I71" s="12">
        <v>10800</v>
      </c>
      <c r="J71" s="12">
        <v>10200</v>
      </c>
      <c r="K71" s="12">
        <v>11400</v>
      </c>
      <c r="L71" s="12">
        <v>12000</v>
      </c>
      <c r="M71" s="12">
        <v>13200</v>
      </c>
      <c r="N71" s="12">
        <v>13200</v>
      </c>
      <c r="O71" s="12">
        <v>14400</v>
      </c>
      <c r="P71" s="12">
        <v>16200</v>
      </c>
      <c r="Q71" s="12">
        <v>24000</v>
      </c>
    </row>
    <row r="72" spans="1:17" x14ac:dyDescent="0.25">
      <c r="A72" s="1">
        <v>17</v>
      </c>
      <c r="B72" s="10" t="s">
        <v>106</v>
      </c>
      <c r="C72" s="10" t="s">
        <v>108</v>
      </c>
      <c r="D72" s="10" t="s">
        <v>25</v>
      </c>
      <c r="E72" s="16">
        <v>210</v>
      </c>
      <c r="F72" s="21"/>
      <c r="G72" s="21">
        <v>20</v>
      </c>
      <c r="H72" s="12">
        <v>8640</v>
      </c>
      <c r="I72" s="12">
        <v>9720</v>
      </c>
      <c r="J72" s="12">
        <v>9180</v>
      </c>
      <c r="K72" s="12">
        <v>10260</v>
      </c>
      <c r="L72" s="12">
        <v>10800</v>
      </c>
      <c r="M72" s="12">
        <v>11880</v>
      </c>
      <c r="N72" s="12">
        <v>11880</v>
      </c>
      <c r="O72" s="12">
        <v>12960</v>
      </c>
      <c r="P72" s="12">
        <v>14580</v>
      </c>
      <c r="Q72" s="12">
        <v>21600</v>
      </c>
    </row>
    <row r="73" spans="1:17" x14ac:dyDescent="0.25">
      <c r="A73" s="1">
        <v>17</v>
      </c>
      <c r="B73" s="15" t="s">
        <v>106</v>
      </c>
      <c r="C73" s="10" t="s">
        <v>109</v>
      </c>
      <c r="D73" s="10" t="s">
        <v>25</v>
      </c>
      <c r="E73" s="16">
        <v>210</v>
      </c>
      <c r="F73" s="23"/>
      <c r="G73" s="11"/>
      <c r="H73" s="12">
        <v>6720</v>
      </c>
      <c r="I73" s="12">
        <v>7560</v>
      </c>
      <c r="J73" s="12">
        <v>7140</v>
      </c>
      <c r="K73" s="12">
        <v>7980</v>
      </c>
      <c r="L73" s="12">
        <v>8400</v>
      </c>
      <c r="M73" s="12">
        <v>9240</v>
      </c>
      <c r="N73" s="12">
        <v>9240</v>
      </c>
      <c r="O73" s="12">
        <v>10080</v>
      </c>
      <c r="P73" s="12">
        <v>11340</v>
      </c>
      <c r="Q73" s="12">
        <v>16800</v>
      </c>
    </row>
    <row r="74" spans="1:17" x14ac:dyDescent="0.25">
      <c r="A74" s="1">
        <v>17</v>
      </c>
      <c r="B74" s="10" t="s">
        <v>106</v>
      </c>
      <c r="C74" s="10" t="s">
        <v>25</v>
      </c>
      <c r="D74" s="20" t="s">
        <v>110</v>
      </c>
      <c r="E74" s="16">
        <v>230</v>
      </c>
      <c r="F74" s="21"/>
      <c r="G74" s="21"/>
      <c r="H74" s="12">
        <v>7360</v>
      </c>
      <c r="I74" s="12">
        <v>8280</v>
      </c>
      <c r="J74" s="12">
        <v>7820</v>
      </c>
      <c r="K74" s="12">
        <v>8740</v>
      </c>
      <c r="L74" s="12">
        <v>9200</v>
      </c>
      <c r="M74" s="12">
        <v>10120</v>
      </c>
      <c r="N74" s="12">
        <v>10120</v>
      </c>
      <c r="O74" s="12">
        <v>11040</v>
      </c>
      <c r="P74" s="12">
        <v>12420</v>
      </c>
      <c r="Q74" s="12">
        <v>18400</v>
      </c>
    </row>
    <row r="75" spans="1:17" x14ac:dyDescent="0.25">
      <c r="A75" s="1">
        <v>18</v>
      </c>
      <c r="B75" s="22" t="s">
        <v>111</v>
      </c>
      <c r="C75" s="20" t="s">
        <v>25</v>
      </c>
      <c r="D75" s="20" t="s">
        <v>112</v>
      </c>
      <c r="E75" s="23">
        <v>718</v>
      </c>
      <c r="F75" s="23">
        <v>27</v>
      </c>
      <c r="G75" s="23"/>
      <c r="H75" s="28">
        <v>12136</v>
      </c>
      <c r="I75" s="28">
        <v>13653</v>
      </c>
      <c r="J75" s="28">
        <v>12894.5</v>
      </c>
      <c r="K75" s="28">
        <v>14411.5</v>
      </c>
      <c r="L75" s="28">
        <v>15170</v>
      </c>
      <c r="M75" s="28">
        <v>16687</v>
      </c>
      <c r="N75" s="28">
        <v>16687</v>
      </c>
      <c r="O75" s="28">
        <v>18204</v>
      </c>
      <c r="P75" s="28">
        <v>20479.5</v>
      </c>
      <c r="Q75" s="28">
        <v>30340</v>
      </c>
    </row>
    <row r="76" spans="1:17" x14ac:dyDescent="0.25">
      <c r="A76" s="1">
        <v>18</v>
      </c>
      <c r="B76" s="22" t="s">
        <v>111</v>
      </c>
      <c r="C76" s="20" t="s">
        <v>112</v>
      </c>
      <c r="D76" s="10" t="s">
        <v>113</v>
      </c>
      <c r="E76" s="8">
        <v>150</v>
      </c>
      <c r="F76" s="8">
        <v>35</v>
      </c>
      <c r="H76" s="28">
        <v>3240</v>
      </c>
      <c r="I76" s="28">
        <v>3645</v>
      </c>
      <c r="J76" s="28">
        <v>3442.5</v>
      </c>
      <c r="K76" s="28">
        <v>3847.5</v>
      </c>
      <c r="L76" s="28">
        <v>4050</v>
      </c>
      <c r="M76" s="28">
        <v>4455</v>
      </c>
      <c r="N76" s="28">
        <v>4455</v>
      </c>
      <c r="O76" s="28">
        <v>4860</v>
      </c>
      <c r="P76" s="28">
        <v>5467.5</v>
      </c>
      <c r="Q76" s="28">
        <v>8100</v>
      </c>
    </row>
    <row r="77" spans="1:17" x14ac:dyDescent="0.25">
      <c r="A77" s="1">
        <v>18</v>
      </c>
      <c r="B77" s="22" t="s">
        <v>111</v>
      </c>
      <c r="C77" s="10" t="s">
        <v>113</v>
      </c>
      <c r="D77" s="20" t="s">
        <v>25</v>
      </c>
      <c r="E77" s="8">
        <v>550</v>
      </c>
      <c r="H77" s="28">
        <v>8800</v>
      </c>
      <c r="I77" s="28">
        <v>9900</v>
      </c>
      <c r="J77" s="28">
        <v>9350</v>
      </c>
      <c r="K77" s="28">
        <v>10450</v>
      </c>
      <c r="L77" s="28">
        <v>11000</v>
      </c>
      <c r="M77" s="28">
        <v>12100</v>
      </c>
      <c r="N77" s="28">
        <v>12100</v>
      </c>
      <c r="O77" s="28">
        <v>13200</v>
      </c>
      <c r="P77" s="28">
        <v>14850</v>
      </c>
      <c r="Q77" s="28">
        <v>22000</v>
      </c>
    </row>
    <row r="78" spans="1:17" x14ac:dyDescent="0.25">
      <c r="A78" s="1">
        <v>19</v>
      </c>
      <c r="B78" s="10" t="s">
        <v>114</v>
      </c>
      <c r="C78" s="10" t="s">
        <v>25</v>
      </c>
      <c r="D78" s="10" t="s">
        <v>115</v>
      </c>
      <c r="E78" s="11">
        <v>352</v>
      </c>
      <c r="H78" s="12">
        <v>11264</v>
      </c>
      <c r="I78" s="12">
        <v>12672</v>
      </c>
      <c r="J78" s="12">
        <v>11968</v>
      </c>
      <c r="K78" s="12">
        <v>13376</v>
      </c>
      <c r="L78" s="12">
        <v>14080</v>
      </c>
      <c r="M78" s="12">
        <v>15488</v>
      </c>
      <c r="N78" s="12">
        <v>15488</v>
      </c>
      <c r="O78" s="12">
        <v>16896</v>
      </c>
      <c r="P78" s="12">
        <v>19008</v>
      </c>
      <c r="Q78" s="12">
        <v>28160</v>
      </c>
    </row>
    <row r="79" spans="1:17" x14ac:dyDescent="0.25">
      <c r="A79" s="1">
        <v>19</v>
      </c>
      <c r="B79" s="10" t="s">
        <v>114</v>
      </c>
      <c r="C79" s="10" t="s">
        <v>116</v>
      </c>
      <c r="D79" s="10" t="s">
        <v>25</v>
      </c>
      <c r="E79" s="11">
        <v>300</v>
      </c>
      <c r="H79" s="12">
        <v>9600</v>
      </c>
      <c r="I79" s="12">
        <v>10800</v>
      </c>
      <c r="J79" s="12">
        <v>10200</v>
      </c>
      <c r="K79" s="12">
        <v>11400</v>
      </c>
      <c r="L79" s="12">
        <v>12000</v>
      </c>
      <c r="M79" s="12">
        <v>13200</v>
      </c>
      <c r="N79" s="12">
        <v>13200</v>
      </c>
      <c r="O79" s="12">
        <v>14400</v>
      </c>
      <c r="P79" s="12">
        <v>16200</v>
      </c>
      <c r="Q79" s="12">
        <v>24000</v>
      </c>
    </row>
    <row r="80" spans="1:17" x14ac:dyDescent="0.25">
      <c r="A80" s="1">
        <v>20</v>
      </c>
      <c r="B80" s="10" t="s">
        <v>117</v>
      </c>
      <c r="C80" s="10" t="s">
        <v>25</v>
      </c>
      <c r="D80" s="10" t="s">
        <v>118</v>
      </c>
      <c r="E80" s="11">
        <v>750</v>
      </c>
      <c r="H80" s="12">
        <v>24000</v>
      </c>
      <c r="I80" s="12">
        <v>27000</v>
      </c>
      <c r="J80" s="12">
        <v>25500</v>
      </c>
      <c r="K80" s="12">
        <v>28500</v>
      </c>
      <c r="L80" s="12">
        <v>30000</v>
      </c>
      <c r="M80" s="12">
        <v>33000</v>
      </c>
      <c r="N80" s="12">
        <v>33000</v>
      </c>
      <c r="O80" s="12">
        <v>36000</v>
      </c>
      <c r="P80" s="12">
        <v>40500</v>
      </c>
      <c r="Q80" s="12">
        <v>60000</v>
      </c>
    </row>
    <row r="81" spans="1:17" x14ac:dyDescent="0.25">
      <c r="A81" s="1">
        <v>20</v>
      </c>
      <c r="B81" s="10" t="s">
        <v>117</v>
      </c>
      <c r="C81" s="10" t="s">
        <v>119</v>
      </c>
      <c r="D81" s="10" t="s">
        <v>25</v>
      </c>
      <c r="E81" s="11">
        <v>730</v>
      </c>
      <c r="H81" s="12">
        <v>23360</v>
      </c>
      <c r="I81" s="12">
        <v>26280</v>
      </c>
      <c r="J81" s="12">
        <v>24820</v>
      </c>
      <c r="K81" s="12">
        <v>27740</v>
      </c>
      <c r="L81" s="12">
        <v>29200</v>
      </c>
      <c r="M81" s="12">
        <v>32120</v>
      </c>
      <c r="N81" s="12">
        <v>32120</v>
      </c>
      <c r="O81" s="12">
        <v>35040</v>
      </c>
      <c r="P81" s="12">
        <v>39420</v>
      </c>
      <c r="Q81" s="12">
        <v>58400</v>
      </c>
    </row>
    <row r="82" spans="1:17" x14ac:dyDescent="0.25">
      <c r="A82" s="1">
        <v>21</v>
      </c>
      <c r="B82" s="15" t="s">
        <v>120</v>
      </c>
      <c r="C82" s="10" t="s">
        <v>25</v>
      </c>
      <c r="D82" s="15" t="s">
        <v>121</v>
      </c>
      <c r="E82" s="8">
        <v>137</v>
      </c>
      <c r="F82" s="8">
        <v>23</v>
      </c>
      <c r="G82" s="13">
        <v>5.5</v>
      </c>
      <c r="H82" s="26">
        <v>6016</v>
      </c>
      <c r="I82" s="26">
        <v>6768</v>
      </c>
      <c r="J82" s="26">
        <v>6392</v>
      </c>
      <c r="K82" s="26">
        <v>7144</v>
      </c>
      <c r="L82" s="26">
        <v>7520</v>
      </c>
      <c r="M82" s="26">
        <v>8272</v>
      </c>
      <c r="N82" s="26">
        <v>8272</v>
      </c>
      <c r="O82" s="26">
        <v>9024</v>
      </c>
      <c r="P82" s="26">
        <v>10152</v>
      </c>
      <c r="Q82" s="26">
        <v>15040</v>
      </c>
    </row>
    <row r="83" spans="1:17" x14ac:dyDescent="0.25">
      <c r="A83" s="1">
        <v>21</v>
      </c>
      <c r="B83" s="15" t="s">
        <v>120</v>
      </c>
      <c r="C83" s="15" t="s">
        <v>122</v>
      </c>
      <c r="D83" s="10" t="s">
        <v>25</v>
      </c>
      <c r="E83" s="8">
        <v>150</v>
      </c>
      <c r="G83" s="13">
        <v>5.5</v>
      </c>
      <c r="H83" s="26">
        <v>5328</v>
      </c>
      <c r="I83" s="26">
        <v>5994</v>
      </c>
      <c r="J83" s="26">
        <v>5661</v>
      </c>
      <c r="K83" s="26">
        <v>6327</v>
      </c>
      <c r="L83" s="26">
        <v>6660</v>
      </c>
      <c r="M83" s="26">
        <v>7326</v>
      </c>
      <c r="N83" s="26">
        <v>7326</v>
      </c>
      <c r="O83" s="26">
        <v>7992</v>
      </c>
      <c r="P83" s="26">
        <v>8991</v>
      </c>
      <c r="Q83" s="26">
        <v>13320</v>
      </c>
    </row>
    <row r="84" spans="1:17" x14ac:dyDescent="0.25">
      <c r="A84" s="1">
        <v>22</v>
      </c>
      <c r="B84" s="15" t="s">
        <v>123</v>
      </c>
      <c r="C84" s="10" t="s">
        <v>25</v>
      </c>
      <c r="D84" s="15" t="s">
        <v>124</v>
      </c>
      <c r="E84" s="8">
        <v>115</v>
      </c>
      <c r="H84" s="26">
        <v>3680</v>
      </c>
      <c r="I84" s="26">
        <v>4140</v>
      </c>
      <c r="J84" s="26">
        <v>3910</v>
      </c>
      <c r="K84" s="26">
        <v>4370</v>
      </c>
      <c r="L84" s="26">
        <v>4600</v>
      </c>
      <c r="M84" s="26">
        <v>5060</v>
      </c>
      <c r="N84" s="26">
        <v>5060</v>
      </c>
      <c r="O84" s="26">
        <v>5520</v>
      </c>
      <c r="P84" s="26">
        <v>6210</v>
      </c>
      <c r="Q84" s="26">
        <v>9200</v>
      </c>
    </row>
    <row r="85" spans="1:17" x14ac:dyDescent="0.25">
      <c r="A85" s="1">
        <v>22</v>
      </c>
      <c r="B85" s="15" t="s">
        <v>123</v>
      </c>
      <c r="C85" s="15" t="s">
        <v>125</v>
      </c>
      <c r="D85" s="10" t="s">
        <v>25</v>
      </c>
      <c r="E85" s="8">
        <v>115</v>
      </c>
      <c r="H85" s="26">
        <v>3680</v>
      </c>
      <c r="I85" s="26">
        <v>4140</v>
      </c>
      <c r="J85" s="26">
        <v>3910</v>
      </c>
      <c r="K85" s="26">
        <v>4370</v>
      </c>
      <c r="L85" s="26">
        <v>4600</v>
      </c>
      <c r="M85" s="26">
        <v>5060</v>
      </c>
      <c r="N85" s="26">
        <v>5060</v>
      </c>
      <c r="O85" s="26">
        <v>5520</v>
      </c>
      <c r="P85" s="26">
        <v>6210</v>
      </c>
      <c r="Q85" s="26">
        <v>9200</v>
      </c>
    </row>
    <row r="86" spans="1:17" x14ac:dyDescent="0.25">
      <c r="A86" s="1">
        <v>23</v>
      </c>
      <c r="B86" s="10" t="s">
        <v>126</v>
      </c>
      <c r="C86" s="10" t="s">
        <v>25</v>
      </c>
      <c r="D86" s="10" t="s">
        <v>127</v>
      </c>
      <c r="E86" s="11">
        <v>320</v>
      </c>
      <c r="H86" s="26">
        <v>10240</v>
      </c>
      <c r="I86" s="26">
        <v>11520</v>
      </c>
      <c r="J86" s="26">
        <v>10880</v>
      </c>
      <c r="K86" s="26">
        <v>12160</v>
      </c>
      <c r="L86" s="26">
        <v>12800</v>
      </c>
      <c r="M86" s="26">
        <v>14080</v>
      </c>
      <c r="N86" s="26">
        <v>14080</v>
      </c>
      <c r="O86" s="26">
        <v>15360</v>
      </c>
      <c r="P86" s="26">
        <v>17280</v>
      </c>
      <c r="Q86" s="26">
        <v>25600</v>
      </c>
    </row>
    <row r="87" spans="1:17" x14ac:dyDescent="0.25">
      <c r="A87" s="1">
        <v>23</v>
      </c>
      <c r="B87" s="10" t="s">
        <v>126</v>
      </c>
      <c r="C87" s="10" t="s">
        <v>128</v>
      </c>
      <c r="D87" s="10" t="s">
        <v>25</v>
      </c>
      <c r="E87" s="11">
        <v>330</v>
      </c>
      <c r="H87" s="26">
        <v>10560</v>
      </c>
      <c r="I87" s="26">
        <v>11880</v>
      </c>
      <c r="J87" s="26">
        <v>11220</v>
      </c>
      <c r="K87" s="26">
        <v>12540</v>
      </c>
      <c r="L87" s="26">
        <v>13200</v>
      </c>
      <c r="M87" s="26">
        <v>14520</v>
      </c>
      <c r="N87" s="26">
        <v>14520</v>
      </c>
      <c r="O87" s="26">
        <v>15840</v>
      </c>
      <c r="P87" s="26">
        <v>17820</v>
      </c>
      <c r="Q87" s="26">
        <v>26400</v>
      </c>
    </row>
    <row r="88" spans="1:17" x14ac:dyDescent="0.25">
      <c r="A88" s="1">
        <v>24</v>
      </c>
      <c r="B88" s="15" t="s">
        <v>129</v>
      </c>
      <c r="C88" s="10" t="s">
        <v>25</v>
      </c>
      <c r="D88" s="15" t="s">
        <v>130</v>
      </c>
      <c r="E88" s="8">
        <v>410</v>
      </c>
      <c r="H88" s="26">
        <v>13120</v>
      </c>
      <c r="I88" s="26">
        <v>14760</v>
      </c>
      <c r="J88" s="26">
        <v>13940</v>
      </c>
      <c r="K88" s="26">
        <v>15580</v>
      </c>
      <c r="L88" s="26">
        <v>16400</v>
      </c>
      <c r="M88" s="26">
        <v>18040</v>
      </c>
      <c r="N88" s="26">
        <v>18040</v>
      </c>
      <c r="O88" s="26">
        <v>19680</v>
      </c>
      <c r="P88" s="26">
        <v>22140</v>
      </c>
      <c r="Q88" s="26">
        <v>32800</v>
      </c>
    </row>
    <row r="89" spans="1:17" x14ac:dyDescent="0.25">
      <c r="A89" s="1">
        <v>24</v>
      </c>
      <c r="B89" s="15" t="s">
        <v>129</v>
      </c>
      <c r="C89" s="15" t="s">
        <v>131</v>
      </c>
      <c r="D89" s="10" t="s">
        <v>25</v>
      </c>
      <c r="E89" s="8">
        <v>440</v>
      </c>
      <c r="H89" s="26">
        <v>14080</v>
      </c>
      <c r="I89" s="26">
        <v>15840</v>
      </c>
      <c r="J89" s="26">
        <v>14960</v>
      </c>
      <c r="K89" s="26">
        <v>16720</v>
      </c>
      <c r="L89" s="26">
        <v>17600</v>
      </c>
      <c r="M89" s="26">
        <v>19360</v>
      </c>
      <c r="N89" s="26">
        <v>19360</v>
      </c>
      <c r="O89" s="26">
        <v>21120</v>
      </c>
      <c r="P89" s="26">
        <v>23760</v>
      </c>
      <c r="Q89" s="26">
        <v>35200</v>
      </c>
    </row>
    <row r="90" spans="1:17" x14ac:dyDescent="0.25">
      <c r="A90" s="1">
        <v>25</v>
      </c>
      <c r="B90" s="15" t="s">
        <v>132</v>
      </c>
      <c r="C90" s="10" t="s">
        <v>25</v>
      </c>
      <c r="D90" s="15" t="s">
        <v>133</v>
      </c>
      <c r="E90" s="8">
        <v>450</v>
      </c>
      <c r="H90" s="26">
        <v>14400</v>
      </c>
      <c r="I90" s="26">
        <v>16200</v>
      </c>
      <c r="J90" s="26">
        <v>15300</v>
      </c>
      <c r="K90" s="26">
        <v>17100</v>
      </c>
      <c r="L90" s="26">
        <v>18000</v>
      </c>
      <c r="M90" s="26">
        <v>19800</v>
      </c>
      <c r="N90" s="26">
        <v>19800</v>
      </c>
      <c r="O90" s="26">
        <v>21600</v>
      </c>
      <c r="P90" s="26">
        <v>24300</v>
      </c>
      <c r="Q90" s="26">
        <v>36000</v>
      </c>
    </row>
    <row r="91" spans="1:17" x14ac:dyDescent="0.25">
      <c r="A91" s="1">
        <v>25</v>
      </c>
      <c r="B91" s="15" t="s">
        <v>132</v>
      </c>
      <c r="C91" s="15" t="s">
        <v>134</v>
      </c>
      <c r="D91" s="10" t="s">
        <v>25</v>
      </c>
      <c r="E91" s="8">
        <v>400</v>
      </c>
      <c r="H91" s="26">
        <v>12800</v>
      </c>
      <c r="I91" s="26">
        <v>14400</v>
      </c>
      <c r="J91" s="26">
        <v>13600</v>
      </c>
      <c r="K91" s="26">
        <v>15200</v>
      </c>
      <c r="L91" s="26">
        <v>16000</v>
      </c>
      <c r="M91" s="26">
        <v>17600</v>
      </c>
      <c r="N91" s="26">
        <v>17600</v>
      </c>
      <c r="O91" s="26">
        <v>19200</v>
      </c>
      <c r="P91" s="26">
        <v>21600</v>
      </c>
      <c r="Q91" s="26">
        <v>32000</v>
      </c>
    </row>
    <row r="92" spans="1:17" x14ac:dyDescent="0.25">
      <c r="A92" s="1">
        <v>26</v>
      </c>
      <c r="B92" s="15" t="s">
        <v>135</v>
      </c>
      <c r="C92" s="10" t="s">
        <v>25</v>
      </c>
      <c r="D92" s="15" t="s">
        <v>136</v>
      </c>
      <c r="E92" s="8">
        <v>316</v>
      </c>
      <c r="G92" s="8">
        <v>24</v>
      </c>
      <c r="H92" s="26">
        <v>12416</v>
      </c>
      <c r="I92" s="26">
        <v>13968</v>
      </c>
      <c r="J92" s="26">
        <v>13192</v>
      </c>
      <c r="K92" s="26">
        <v>14744</v>
      </c>
      <c r="L92" s="26">
        <v>15520</v>
      </c>
      <c r="M92" s="26">
        <v>17072</v>
      </c>
      <c r="N92" s="26">
        <v>17072</v>
      </c>
      <c r="O92" s="26">
        <v>18624</v>
      </c>
      <c r="P92" s="26">
        <v>20952</v>
      </c>
      <c r="Q92" s="26">
        <v>31040</v>
      </c>
    </row>
    <row r="93" spans="1:17" x14ac:dyDescent="0.25">
      <c r="A93" s="1">
        <v>26</v>
      </c>
      <c r="B93" s="29" t="s">
        <v>135</v>
      </c>
      <c r="C93" s="10" t="s">
        <v>25</v>
      </c>
      <c r="D93" s="29" t="s">
        <v>137</v>
      </c>
      <c r="E93" s="25">
        <v>345</v>
      </c>
      <c r="G93" s="8">
        <v>65</v>
      </c>
      <c r="H93" s="26">
        <v>17280</v>
      </c>
      <c r="I93" s="26">
        <v>19440</v>
      </c>
      <c r="J93" s="26">
        <v>18360</v>
      </c>
      <c r="K93" s="26">
        <v>20520</v>
      </c>
      <c r="L93" s="26">
        <v>21600</v>
      </c>
      <c r="M93" s="26">
        <v>23760</v>
      </c>
      <c r="N93" s="26">
        <v>23760</v>
      </c>
      <c r="O93" s="26">
        <v>25920</v>
      </c>
      <c r="P93" s="26">
        <v>29160</v>
      </c>
      <c r="Q93" s="26">
        <v>43200</v>
      </c>
    </row>
    <row r="94" spans="1:17" x14ac:dyDescent="0.25">
      <c r="A94" s="1">
        <v>26</v>
      </c>
      <c r="B94" s="15" t="s">
        <v>135</v>
      </c>
      <c r="C94" s="15" t="s">
        <v>138</v>
      </c>
      <c r="D94" s="10" t="s">
        <v>25</v>
      </c>
      <c r="E94" s="8">
        <v>345</v>
      </c>
      <c r="G94" s="8">
        <v>77</v>
      </c>
      <c r="H94" s="26">
        <v>18432</v>
      </c>
      <c r="I94" s="26">
        <v>20736</v>
      </c>
      <c r="J94" s="26">
        <v>19584</v>
      </c>
      <c r="K94" s="26">
        <v>21888</v>
      </c>
      <c r="L94" s="26">
        <v>23040</v>
      </c>
      <c r="M94" s="26">
        <v>25344</v>
      </c>
      <c r="N94" s="26">
        <v>25344</v>
      </c>
      <c r="O94" s="26">
        <v>27648</v>
      </c>
      <c r="P94" s="26">
        <v>31104</v>
      </c>
      <c r="Q94" s="26">
        <v>46080</v>
      </c>
    </row>
    <row r="95" spans="1:17" x14ac:dyDescent="0.25">
      <c r="A95" s="1">
        <v>27</v>
      </c>
      <c r="B95" s="10" t="s">
        <v>139</v>
      </c>
      <c r="C95" s="10" t="s">
        <v>25</v>
      </c>
      <c r="D95" s="10" t="s">
        <v>140</v>
      </c>
      <c r="E95" s="11">
        <v>143</v>
      </c>
      <c r="F95" s="11"/>
      <c r="G95" s="11"/>
      <c r="H95" s="26">
        <v>4576</v>
      </c>
      <c r="I95" s="26">
        <v>5148</v>
      </c>
      <c r="J95" s="26">
        <v>4862</v>
      </c>
      <c r="K95" s="26">
        <v>5434</v>
      </c>
      <c r="L95" s="26">
        <v>5720</v>
      </c>
      <c r="M95" s="26">
        <v>6292</v>
      </c>
      <c r="N95" s="26">
        <v>6292</v>
      </c>
      <c r="O95" s="26">
        <v>6864</v>
      </c>
      <c r="P95" s="26">
        <v>7722</v>
      </c>
      <c r="Q95" s="26">
        <v>11440</v>
      </c>
    </row>
    <row r="96" spans="1:17" x14ac:dyDescent="0.25">
      <c r="A96" s="1">
        <v>27</v>
      </c>
      <c r="B96" s="10" t="s">
        <v>139</v>
      </c>
      <c r="C96" s="10" t="s">
        <v>141</v>
      </c>
      <c r="D96" s="10" t="s">
        <v>25</v>
      </c>
      <c r="E96" s="11">
        <v>163</v>
      </c>
      <c r="H96" s="26">
        <v>5216</v>
      </c>
      <c r="I96" s="26">
        <v>5868</v>
      </c>
      <c r="J96" s="26">
        <v>5542</v>
      </c>
      <c r="K96" s="26">
        <v>6194</v>
      </c>
      <c r="L96" s="26">
        <v>6520</v>
      </c>
      <c r="M96" s="26">
        <v>7172</v>
      </c>
      <c r="N96" s="26">
        <v>7172</v>
      </c>
      <c r="O96" s="26">
        <v>7824</v>
      </c>
      <c r="P96" s="26">
        <v>8802</v>
      </c>
      <c r="Q96" s="26">
        <v>13040</v>
      </c>
    </row>
    <row r="97" spans="1:17" x14ac:dyDescent="0.25">
      <c r="A97" s="1">
        <v>28</v>
      </c>
      <c r="B97" s="10" t="s">
        <v>142</v>
      </c>
      <c r="C97" s="10" t="s">
        <v>25</v>
      </c>
      <c r="D97" s="10" t="s">
        <v>143</v>
      </c>
      <c r="E97" s="13">
        <v>125</v>
      </c>
      <c r="G97" s="13">
        <v>5.5</v>
      </c>
      <c r="H97" s="26">
        <v>4528</v>
      </c>
      <c r="I97" s="26">
        <v>5094</v>
      </c>
      <c r="J97" s="26">
        <v>4811</v>
      </c>
      <c r="K97" s="26">
        <v>5377</v>
      </c>
      <c r="L97" s="26">
        <v>5660</v>
      </c>
      <c r="M97" s="26">
        <v>6226</v>
      </c>
      <c r="N97" s="26">
        <v>6226</v>
      </c>
      <c r="O97" s="26">
        <v>6792</v>
      </c>
      <c r="P97" s="26">
        <v>7641</v>
      </c>
      <c r="Q97" s="26">
        <v>11320</v>
      </c>
    </row>
    <row r="98" spans="1:17" x14ac:dyDescent="0.25">
      <c r="A98" s="1">
        <v>28</v>
      </c>
      <c r="B98" s="22" t="s">
        <v>142</v>
      </c>
      <c r="C98" s="20" t="s">
        <v>144</v>
      </c>
      <c r="D98" s="10" t="s">
        <v>25</v>
      </c>
      <c r="E98" s="8">
        <v>115</v>
      </c>
      <c r="G98" s="13">
        <v>5.5</v>
      </c>
      <c r="H98" s="26">
        <v>4208</v>
      </c>
      <c r="I98" s="26">
        <v>4734</v>
      </c>
      <c r="J98" s="26">
        <v>4471</v>
      </c>
      <c r="K98" s="26">
        <v>4997</v>
      </c>
      <c r="L98" s="26">
        <v>5260</v>
      </c>
      <c r="M98" s="26">
        <v>5786</v>
      </c>
      <c r="N98" s="26">
        <v>5786</v>
      </c>
      <c r="O98" s="26">
        <v>6312</v>
      </c>
      <c r="P98" s="26">
        <v>7101</v>
      </c>
      <c r="Q98" s="26">
        <v>10520</v>
      </c>
    </row>
    <row r="99" spans="1:17" x14ac:dyDescent="0.25">
      <c r="A99" s="1">
        <v>29</v>
      </c>
      <c r="B99" s="10" t="s">
        <v>145</v>
      </c>
      <c r="C99" s="10" t="s">
        <v>25</v>
      </c>
      <c r="D99" s="10" t="s">
        <v>146</v>
      </c>
      <c r="E99" s="11">
        <v>200</v>
      </c>
      <c r="H99" s="26">
        <v>6400</v>
      </c>
      <c r="I99" s="26">
        <v>7200</v>
      </c>
      <c r="J99" s="26">
        <v>6800</v>
      </c>
      <c r="K99" s="26">
        <v>7600</v>
      </c>
      <c r="L99" s="26">
        <v>8000</v>
      </c>
      <c r="M99" s="26">
        <v>8800</v>
      </c>
      <c r="N99" s="26">
        <v>8800</v>
      </c>
      <c r="O99" s="26">
        <v>9600</v>
      </c>
      <c r="P99" s="26">
        <v>10800</v>
      </c>
      <c r="Q99" s="26">
        <v>16000</v>
      </c>
    </row>
    <row r="100" spans="1:17" x14ac:dyDescent="0.25">
      <c r="A100" s="1">
        <v>29</v>
      </c>
      <c r="B100" s="10" t="s">
        <v>145</v>
      </c>
      <c r="C100" s="10" t="s">
        <v>147</v>
      </c>
      <c r="D100" s="10" t="s">
        <v>25</v>
      </c>
      <c r="E100" s="11">
        <v>225</v>
      </c>
      <c r="H100" s="26">
        <v>7200</v>
      </c>
      <c r="I100" s="26">
        <v>8100</v>
      </c>
      <c r="J100" s="26">
        <v>7650</v>
      </c>
      <c r="K100" s="26">
        <v>8550</v>
      </c>
      <c r="L100" s="26">
        <v>9000</v>
      </c>
      <c r="M100" s="26">
        <v>9900</v>
      </c>
      <c r="N100" s="26">
        <v>9900</v>
      </c>
      <c r="O100" s="26">
        <v>10800</v>
      </c>
      <c r="P100" s="26">
        <v>12150</v>
      </c>
      <c r="Q100" s="26">
        <v>18000</v>
      </c>
    </row>
    <row r="101" spans="1:17" ht="18" x14ac:dyDescent="0.25">
      <c r="A101" s="1">
        <v>30</v>
      </c>
      <c r="B101" s="30" t="s">
        <v>148</v>
      </c>
      <c r="C101" s="17" t="s">
        <v>25</v>
      </c>
      <c r="D101" s="15" t="s">
        <v>149</v>
      </c>
      <c r="E101" s="25">
        <v>500</v>
      </c>
      <c r="F101" s="25"/>
      <c r="H101" s="26">
        <v>16000</v>
      </c>
      <c r="I101" s="26">
        <v>18000</v>
      </c>
      <c r="J101" s="26">
        <v>17000</v>
      </c>
      <c r="K101" s="26">
        <v>19000</v>
      </c>
      <c r="L101" s="26">
        <v>20000</v>
      </c>
      <c r="M101" s="26">
        <v>22000</v>
      </c>
      <c r="N101" s="26">
        <v>22000</v>
      </c>
      <c r="O101" s="26">
        <v>24000</v>
      </c>
      <c r="P101" s="26">
        <v>27000</v>
      </c>
      <c r="Q101" s="26">
        <v>40000</v>
      </c>
    </row>
    <row r="102" spans="1:17" x14ac:dyDescent="0.25">
      <c r="A102" s="1">
        <v>70</v>
      </c>
      <c r="B102" s="31" t="s">
        <v>150</v>
      </c>
      <c r="C102" s="10" t="s">
        <v>25</v>
      </c>
      <c r="D102" s="10" t="s">
        <v>151</v>
      </c>
      <c r="E102" s="16">
        <v>50</v>
      </c>
      <c r="H102" s="12">
        <v>1600</v>
      </c>
      <c r="I102" s="12">
        <v>1800</v>
      </c>
      <c r="J102" s="12">
        <v>1700</v>
      </c>
      <c r="K102" s="12">
        <v>1900</v>
      </c>
      <c r="L102" s="12">
        <v>2000</v>
      </c>
      <c r="M102" s="12">
        <v>2200</v>
      </c>
      <c r="N102" s="12">
        <v>2200</v>
      </c>
      <c r="O102" s="12">
        <v>2400</v>
      </c>
      <c r="P102" s="12">
        <v>2700</v>
      </c>
      <c r="Q102" s="12">
        <v>4000</v>
      </c>
    </row>
    <row r="103" spans="1:17" x14ac:dyDescent="0.25">
      <c r="A103" s="1">
        <v>71</v>
      </c>
      <c r="B103" s="15" t="s">
        <v>152</v>
      </c>
      <c r="C103" s="10" t="s">
        <v>25</v>
      </c>
      <c r="D103" s="10" t="s">
        <v>153</v>
      </c>
      <c r="E103" s="16">
        <v>50</v>
      </c>
      <c r="H103" s="12">
        <v>1600</v>
      </c>
      <c r="I103" s="12">
        <v>1800</v>
      </c>
      <c r="J103" s="12">
        <v>1700</v>
      </c>
      <c r="K103" s="12">
        <v>1900</v>
      </c>
      <c r="L103" s="12">
        <v>2000</v>
      </c>
      <c r="M103" s="12">
        <v>2200</v>
      </c>
      <c r="N103" s="12">
        <v>2200</v>
      </c>
      <c r="O103" s="12">
        <v>2400</v>
      </c>
      <c r="P103" s="12">
        <v>2700</v>
      </c>
      <c r="Q103" s="12">
        <v>4000</v>
      </c>
    </row>
    <row r="104" spans="1:17" x14ac:dyDescent="0.25">
      <c r="A104" s="1">
        <v>72</v>
      </c>
      <c r="B104" s="15" t="s">
        <v>152</v>
      </c>
      <c r="C104" s="10" t="s">
        <v>25</v>
      </c>
      <c r="D104" s="10" t="s">
        <v>154</v>
      </c>
      <c r="E104" s="8">
        <v>27</v>
      </c>
      <c r="H104" s="12">
        <v>864</v>
      </c>
      <c r="I104" s="12">
        <v>972</v>
      </c>
      <c r="J104" s="12">
        <v>918</v>
      </c>
      <c r="K104" s="12">
        <v>1026</v>
      </c>
      <c r="L104" s="12">
        <v>1080</v>
      </c>
      <c r="M104" s="12">
        <v>1188</v>
      </c>
      <c r="N104" s="12">
        <v>1188</v>
      </c>
      <c r="O104" s="12">
        <v>1296</v>
      </c>
      <c r="P104" s="12">
        <v>1458</v>
      </c>
      <c r="Q104" s="12">
        <v>2160</v>
      </c>
    </row>
    <row r="105" spans="1:17" x14ac:dyDescent="0.25">
      <c r="A105" s="1">
        <v>73</v>
      </c>
      <c r="B105" s="15" t="s">
        <v>152</v>
      </c>
      <c r="C105" s="10" t="s">
        <v>25</v>
      </c>
      <c r="D105" s="10" t="s">
        <v>155</v>
      </c>
      <c r="E105" s="16">
        <v>40</v>
      </c>
      <c r="H105" s="12">
        <v>1280</v>
      </c>
      <c r="I105" s="12">
        <v>1440</v>
      </c>
      <c r="J105" s="12">
        <v>1360</v>
      </c>
      <c r="K105" s="12">
        <v>1520</v>
      </c>
      <c r="L105" s="12">
        <v>1600</v>
      </c>
      <c r="M105" s="12">
        <v>1760</v>
      </c>
      <c r="N105" s="12">
        <v>1760</v>
      </c>
      <c r="O105" s="12">
        <v>1920</v>
      </c>
      <c r="P105" s="12">
        <v>2160</v>
      </c>
      <c r="Q105" s="12">
        <v>3200</v>
      </c>
    </row>
    <row r="106" spans="1:17" x14ac:dyDescent="0.25">
      <c r="A106" s="1">
        <v>74</v>
      </c>
      <c r="B106" s="15" t="s">
        <v>152</v>
      </c>
      <c r="C106" s="10" t="s">
        <v>25</v>
      </c>
      <c r="D106" s="10" t="s">
        <v>156</v>
      </c>
      <c r="E106" s="16">
        <v>100</v>
      </c>
      <c r="H106" s="12">
        <v>3200</v>
      </c>
      <c r="I106" s="12">
        <v>3600</v>
      </c>
      <c r="J106" s="12">
        <v>3400</v>
      </c>
      <c r="K106" s="12">
        <v>3800</v>
      </c>
      <c r="L106" s="12">
        <v>4000</v>
      </c>
      <c r="M106" s="12">
        <v>4400</v>
      </c>
      <c r="N106" s="12">
        <v>4400</v>
      </c>
      <c r="O106" s="12">
        <v>4800</v>
      </c>
      <c r="P106" s="12">
        <v>5400</v>
      </c>
      <c r="Q106" s="12">
        <v>8000</v>
      </c>
    </row>
    <row r="107" spans="1:17" x14ac:dyDescent="0.25">
      <c r="A107" s="1">
        <v>75</v>
      </c>
      <c r="B107" s="15" t="s">
        <v>152</v>
      </c>
      <c r="C107" s="10" t="s">
        <v>25</v>
      </c>
      <c r="D107" s="10" t="s">
        <v>157</v>
      </c>
      <c r="E107" s="16">
        <v>230</v>
      </c>
      <c r="H107" s="12">
        <v>7360</v>
      </c>
      <c r="I107" s="12">
        <v>8280</v>
      </c>
      <c r="J107" s="12">
        <v>7820</v>
      </c>
      <c r="K107" s="12">
        <v>8740</v>
      </c>
      <c r="L107" s="12">
        <v>9200</v>
      </c>
      <c r="M107" s="12">
        <v>10120</v>
      </c>
      <c r="N107" s="12">
        <v>10120</v>
      </c>
      <c r="O107" s="12">
        <v>11040</v>
      </c>
      <c r="P107" s="32">
        <v>12420</v>
      </c>
      <c r="Q107" s="32">
        <v>18400</v>
      </c>
    </row>
    <row r="108" spans="1:17" x14ac:dyDescent="0.25">
      <c r="A108" s="1">
        <v>76</v>
      </c>
      <c r="B108" s="15" t="s">
        <v>152</v>
      </c>
      <c r="C108" s="10" t="s">
        <v>25</v>
      </c>
      <c r="D108" s="10" t="s">
        <v>158</v>
      </c>
      <c r="E108" s="16">
        <v>50</v>
      </c>
      <c r="H108" s="12">
        <v>1600</v>
      </c>
      <c r="I108" s="12">
        <v>1800</v>
      </c>
      <c r="J108" s="12">
        <v>1700</v>
      </c>
      <c r="K108" s="12">
        <v>1900</v>
      </c>
      <c r="L108" s="12">
        <v>2000</v>
      </c>
      <c r="M108" s="12">
        <v>2200</v>
      </c>
      <c r="N108" s="12">
        <v>2200</v>
      </c>
      <c r="O108" s="12">
        <v>2400</v>
      </c>
      <c r="P108" s="32">
        <v>2700</v>
      </c>
      <c r="Q108" s="32">
        <v>4000</v>
      </c>
    </row>
    <row r="109" spans="1:17" x14ac:dyDescent="0.25">
      <c r="A109" s="1">
        <v>77</v>
      </c>
      <c r="B109" s="15" t="s">
        <v>152</v>
      </c>
      <c r="C109" s="10" t="s">
        <v>25</v>
      </c>
      <c r="D109" s="10" t="s">
        <v>159</v>
      </c>
      <c r="E109" s="16">
        <v>140</v>
      </c>
      <c r="H109" s="12">
        <v>4480</v>
      </c>
      <c r="I109" s="12">
        <v>5040</v>
      </c>
      <c r="J109" s="12">
        <v>4760</v>
      </c>
      <c r="K109" s="12">
        <v>5320</v>
      </c>
      <c r="L109" s="12">
        <v>5600</v>
      </c>
      <c r="M109" s="12">
        <v>6160</v>
      </c>
      <c r="N109" s="12">
        <v>6160</v>
      </c>
      <c r="O109" s="12">
        <v>6720</v>
      </c>
      <c r="P109" s="32">
        <v>7560</v>
      </c>
      <c r="Q109" s="32">
        <v>11200</v>
      </c>
    </row>
    <row r="110" spans="1:17" x14ac:dyDescent="0.25">
      <c r="A110" s="1">
        <v>78</v>
      </c>
      <c r="B110" s="31" t="s">
        <v>150</v>
      </c>
      <c r="C110" s="10" t="s">
        <v>25</v>
      </c>
      <c r="D110" s="10" t="s">
        <v>160</v>
      </c>
      <c r="E110" s="16">
        <v>50</v>
      </c>
      <c r="H110" s="12">
        <v>1600</v>
      </c>
      <c r="I110" s="12">
        <v>1800</v>
      </c>
      <c r="J110" s="12">
        <v>1700</v>
      </c>
      <c r="K110" s="12">
        <v>1900</v>
      </c>
      <c r="L110" s="12">
        <v>2000</v>
      </c>
      <c r="M110" s="12">
        <v>2200</v>
      </c>
      <c r="N110" s="12">
        <v>2200</v>
      </c>
      <c r="O110" s="12">
        <v>2400</v>
      </c>
      <c r="P110" s="32">
        <v>2700</v>
      </c>
      <c r="Q110" s="32">
        <v>4000</v>
      </c>
    </row>
    <row r="111" spans="1:17" x14ac:dyDescent="0.25">
      <c r="A111" s="1">
        <v>79</v>
      </c>
      <c r="B111" s="15" t="s">
        <v>152</v>
      </c>
      <c r="C111" s="10" t="s">
        <v>25</v>
      </c>
      <c r="D111" s="10" t="s">
        <v>161</v>
      </c>
      <c r="E111" s="16">
        <v>50</v>
      </c>
      <c r="H111" s="12">
        <v>1600</v>
      </c>
      <c r="I111" s="12">
        <v>1800</v>
      </c>
      <c r="J111" s="12">
        <v>1700</v>
      </c>
      <c r="K111" s="12">
        <v>1900</v>
      </c>
      <c r="L111" s="12">
        <v>2000</v>
      </c>
      <c r="M111" s="12">
        <v>2200</v>
      </c>
      <c r="N111" s="12">
        <v>2200</v>
      </c>
      <c r="O111" s="12">
        <v>2400</v>
      </c>
      <c r="P111" s="32">
        <v>2700</v>
      </c>
      <c r="Q111" s="32">
        <v>4000</v>
      </c>
    </row>
    <row r="112" spans="1:17" x14ac:dyDescent="0.25">
      <c r="A112" s="1">
        <v>80</v>
      </c>
      <c r="B112" s="15" t="s">
        <v>152</v>
      </c>
      <c r="C112" s="10" t="s">
        <v>25</v>
      </c>
      <c r="D112" s="10" t="s">
        <v>162</v>
      </c>
      <c r="E112" s="16">
        <v>50</v>
      </c>
      <c r="H112" s="12">
        <v>1600</v>
      </c>
      <c r="I112" s="12">
        <v>1800</v>
      </c>
      <c r="J112" s="12">
        <v>1700</v>
      </c>
      <c r="K112" s="12">
        <v>1900</v>
      </c>
      <c r="L112" s="12">
        <v>2000</v>
      </c>
      <c r="M112" s="12">
        <v>2200</v>
      </c>
      <c r="N112" s="12">
        <v>2200</v>
      </c>
      <c r="O112" s="12">
        <v>2400</v>
      </c>
      <c r="P112" s="32">
        <v>2700</v>
      </c>
      <c r="Q112" s="32">
        <v>4000</v>
      </c>
    </row>
    <row r="113" spans="1:17" x14ac:dyDescent="0.25">
      <c r="A113" s="1">
        <v>81</v>
      </c>
      <c r="B113" s="15" t="s">
        <v>152</v>
      </c>
      <c r="C113" s="10" t="s">
        <v>25</v>
      </c>
      <c r="D113" s="10" t="s">
        <v>163</v>
      </c>
      <c r="E113" s="16">
        <v>50</v>
      </c>
      <c r="G113" s="8">
        <v>10</v>
      </c>
      <c r="H113" s="12">
        <v>2560</v>
      </c>
      <c r="I113" s="12">
        <v>2880</v>
      </c>
      <c r="J113" s="12">
        <v>2720</v>
      </c>
      <c r="K113" s="12">
        <v>3040</v>
      </c>
      <c r="L113" s="12">
        <v>3200</v>
      </c>
      <c r="M113" s="12">
        <v>3520</v>
      </c>
      <c r="N113" s="12">
        <v>3520</v>
      </c>
      <c r="O113" s="12">
        <v>3840</v>
      </c>
      <c r="P113" s="32">
        <v>4320</v>
      </c>
      <c r="Q113" s="32">
        <v>6400</v>
      </c>
    </row>
    <row r="114" spans="1:17" x14ac:dyDescent="0.25">
      <c r="A114" s="1">
        <v>82</v>
      </c>
      <c r="B114" s="31" t="s">
        <v>150</v>
      </c>
      <c r="C114" s="10" t="s">
        <v>25</v>
      </c>
      <c r="D114" s="10" t="s">
        <v>164</v>
      </c>
      <c r="E114" s="16">
        <v>150</v>
      </c>
      <c r="H114" s="12">
        <v>4800</v>
      </c>
      <c r="I114" s="12">
        <v>5400</v>
      </c>
      <c r="J114" s="12">
        <v>5100</v>
      </c>
      <c r="K114" s="12">
        <v>5700</v>
      </c>
      <c r="L114" s="12">
        <v>6000</v>
      </c>
      <c r="M114" s="12">
        <v>6600</v>
      </c>
      <c r="N114" s="12">
        <v>6600</v>
      </c>
      <c r="O114" s="12">
        <v>7200</v>
      </c>
      <c r="P114" s="32">
        <v>8100</v>
      </c>
      <c r="Q114" s="32">
        <v>12000</v>
      </c>
    </row>
    <row r="115" spans="1:17" x14ac:dyDescent="0.25">
      <c r="A115" s="1">
        <v>83</v>
      </c>
      <c r="B115" s="15" t="s">
        <v>165</v>
      </c>
      <c r="C115" s="10" t="s">
        <v>25</v>
      </c>
      <c r="D115" s="10" t="s">
        <v>166</v>
      </c>
      <c r="E115" s="16">
        <v>600</v>
      </c>
      <c r="F115" s="8">
        <v>50</v>
      </c>
      <c r="H115" s="12">
        <v>21600</v>
      </c>
      <c r="I115" s="12">
        <v>24300</v>
      </c>
      <c r="J115" s="12">
        <v>22950</v>
      </c>
      <c r="K115" s="12">
        <v>25650</v>
      </c>
      <c r="L115" s="12">
        <v>27000</v>
      </c>
      <c r="M115" s="12">
        <v>29700</v>
      </c>
      <c r="N115" s="12">
        <v>29700</v>
      </c>
      <c r="O115" s="12">
        <v>32400</v>
      </c>
      <c r="P115" s="32">
        <v>36450</v>
      </c>
      <c r="Q115" s="32">
        <v>54000</v>
      </c>
    </row>
    <row r="116" spans="1:17" x14ac:dyDescent="0.25">
      <c r="A116" s="1">
        <v>84</v>
      </c>
      <c r="B116" s="15" t="s">
        <v>165</v>
      </c>
      <c r="C116" s="10" t="s">
        <v>25</v>
      </c>
      <c r="D116" s="10" t="s">
        <v>167</v>
      </c>
      <c r="E116" s="16">
        <v>750</v>
      </c>
      <c r="H116" s="12">
        <v>24000</v>
      </c>
      <c r="I116" s="12">
        <v>27000</v>
      </c>
      <c r="J116" s="12">
        <v>25500</v>
      </c>
      <c r="K116" s="12">
        <v>28500</v>
      </c>
      <c r="L116" s="12">
        <v>30000</v>
      </c>
      <c r="M116" s="12">
        <v>33000</v>
      </c>
      <c r="N116" s="12">
        <v>33000</v>
      </c>
      <c r="O116" s="12">
        <v>36000</v>
      </c>
      <c r="P116" s="32">
        <v>40500</v>
      </c>
      <c r="Q116" s="32">
        <v>60000</v>
      </c>
    </row>
    <row r="117" spans="1:17" x14ac:dyDescent="0.25">
      <c r="A117" s="1">
        <v>85</v>
      </c>
      <c r="B117" s="15" t="s">
        <v>165</v>
      </c>
      <c r="C117" s="10" t="s">
        <v>25</v>
      </c>
      <c r="D117" s="10" t="s">
        <v>168</v>
      </c>
      <c r="E117" s="16">
        <v>400</v>
      </c>
      <c r="H117" s="12">
        <v>12800</v>
      </c>
      <c r="I117" s="12">
        <v>14400</v>
      </c>
      <c r="J117" s="12">
        <v>13600</v>
      </c>
      <c r="K117" s="12">
        <v>15200</v>
      </c>
      <c r="L117" s="12">
        <v>16000</v>
      </c>
      <c r="M117" s="12">
        <v>17600</v>
      </c>
      <c r="N117" s="12">
        <v>17600</v>
      </c>
      <c r="O117" s="12">
        <v>19200</v>
      </c>
      <c r="P117" s="32">
        <v>21600</v>
      </c>
      <c r="Q117" s="32">
        <v>32000</v>
      </c>
    </row>
    <row r="118" spans="1:17" x14ac:dyDescent="0.25">
      <c r="A118" s="1">
        <v>86</v>
      </c>
      <c r="B118" s="15" t="s">
        <v>165</v>
      </c>
      <c r="C118" s="10" t="s">
        <v>25</v>
      </c>
      <c r="D118" s="10" t="s">
        <v>169</v>
      </c>
      <c r="E118" s="16">
        <v>530</v>
      </c>
      <c r="G118" s="8">
        <v>100</v>
      </c>
      <c r="H118" s="12">
        <v>26560</v>
      </c>
      <c r="I118" s="12">
        <v>29880</v>
      </c>
      <c r="J118" s="12">
        <v>28220</v>
      </c>
      <c r="K118" s="12">
        <v>31540</v>
      </c>
      <c r="L118" s="12">
        <v>33200</v>
      </c>
      <c r="M118" s="12">
        <v>36520</v>
      </c>
      <c r="N118" s="12">
        <v>36520</v>
      </c>
      <c r="O118" s="12">
        <v>39840</v>
      </c>
      <c r="P118" s="32">
        <v>44820</v>
      </c>
      <c r="Q118" s="32">
        <v>66400</v>
      </c>
    </row>
    <row r="119" spans="1:17" x14ac:dyDescent="0.25">
      <c r="A119" s="1">
        <v>87</v>
      </c>
      <c r="B119" s="15" t="s">
        <v>165</v>
      </c>
      <c r="C119" s="10" t="s">
        <v>25</v>
      </c>
      <c r="D119" s="10" t="s">
        <v>170</v>
      </c>
      <c r="E119" s="16">
        <v>500</v>
      </c>
      <c r="F119" s="8">
        <v>50</v>
      </c>
      <c r="H119" s="12">
        <v>18400</v>
      </c>
      <c r="I119" s="12">
        <v>20700</v>
      </c>
      <c r="J119" s="12">
        <v>19550</v>
      </c>
      <c r="K119" s="12">
        <v>21850</v>
      </c>
      <c r="L119" s="12">
        <v>23000</v>
      </c>
      <c r="M119" s="12">
        <v>25300</v>
      </c>
      <c r="N119" s="12">
        <v>25300</v>
      </c>
      <c r="O119" s="12">
        <v>27600</v>
      </c>
      <c r="P119" s="32">
        <v>31050</v>
      </c>
      <c r="Q119" s="32">
        <v>46000</v>
      </c>
    </row>
    <row r="120" spans="1:17" x14ac:dyDescent="0.25">
      <c r="A120" s="1">
        <v>88</v>
      </c>
      <c r="B120" s="15" t="s">
        <v>165</v>
      </c>
      <c r="C120" s="10" t="s">
        <v>25</v>
      </c>
      <c r="D120" s="15" t="s">
        <v>171</v>
      </c>
      <c r="E120" s="8">
        <v>310</v>
      </c>
      <c r="F120" s="8">
        <v>20</v>
      </c>
      <c r="G120" s="8">
        <v>10</v>
      </c>
      <c r="H120" s="26">
        <v>11840</v>
      </c>
      <c r="I120" s="26">
        <v>13320</v>
      </c>
      <c r="J120" s="26">
        <v>12580</v>
      </c>
      <c r="K120" s="26">
        <v>14060</v>
      </c>
      <c r="L120" s="26">
        <v>14800</v>
      </c>
      <c r="M120" s="26">
        <v>16280</v>
      </c>
      <c r="N120" s="26">
        <v>16280</v>
      </c>
      <c r="O120" s="26">
        <v>17760</v>
      </c>
      <c r="P120" s="33">
        <v>19980</v>
      </c>
      <c r="Q120" s="33">
        <v>29600</v>
      </c>
    </row>
    <row r="121" spans="1:17" x14ac:dyDescent="0.25">
      <c r="A121" s="1">
        <v>89</v>
      </c>
      <c r="B121" s="15" t="s">
        <v>165</v>
      </c>
      <c r="C121" s="10" t="s">
        <v>25</v>
      </c>
      <c r="D121" s="15" t="s">
        <v>172</v>
      </c>
      <c r="H121" s="26">
        <v>13640</v>
      </c>
      <c r="I121" s="26">
        <v>0</v>
      </c>
      <c r="J121" s="26">
        <v>14380</v>
      </c>
      <c r="K121" s="26">
        <v>0</v>
      </c>
      <c r="L121" s="26">
        <v>17100</v>
      </c>
      <c r="M121" s="26">
        <v>0</v>
      </c>
      <c r="N121" s="26">
        <v>18580</v>
      </c>
      <c r="O121" s="26">
        <v>0</v>
      </c>
      <c r="P121" s="33">
        <v>22680</v>
      </c>
      <c r="Q121" s="33">
        <v>0</v>
      </c>
    </row>
    <row r="122" spans="1:17" ht="18" x14ac:dyDescent="0.25">
      <c r="A122" s="1">
        <v>121</v>
      </c>
      <c r="B122" s="30" t="s">
        <v>173</v>
      </c>
      <c r="C122" s="15"/>
      <c r="D122" s="15"/>
      <c r="H122" s="26">
        <v>0</v>
      </c>
      <c r="I122" s="26">
        <v>0</v>
      </c>
      <c r="J122" s="26">
        <v>0</v>
      </c>
      <c r="K122" s="26">
        <v>0</v>
      </c>
      <c r="L122" s="26">
        <v>0</v>
      </c>
      <c r="M122" s="26">
        <v>0</v>
      </c>
      <c r="N122" s="26">
        <v>0</v>
      </c>
      <c r="O122" s="26">
        <v>0</v>
      </c>
      <c r="P122" s="33">
        <v>0</v>
      </c>
      <c r="Q122" s="33">
        <v>0</v>
      </c>
    </row>
    <row r="123" spans="1:17" ht="18" x14ac:dyDescent="0.25">
      <c r="A123" s="1">
        <v>122</v>
      </c>
      <c r="B123" s="30" t="s">
        <v>174</v>
      </c>
      <c r="C123" s="15"/>
      <c r="D123" s="15"/>
      <c r="H123" s="26">
        <v>0</v>
      </c>
      <c r="I123" s="26">
        <v>0</v>
      </c>
      <c r="J123" s="26">
        <v>0</v>
      </c>
      <c r="K123" s="26">
        <v>0</v>
      </c>
      <c r="L123" s="26">
        <v>0</v>
      </c>
      <c r="M123" s="26">
        <v>0</v>
      </c>
      <c r="N123" s="26">
        <v>0</v>
      </c>
      <c r="O123" s="26">
        <v>0</v>
      </c>
      <c r="P123" s="33">
        <v>0</v>
      </c>
      <c r="Q123" s="33">
        <v>0</v>
      </c>
    </row>
    <row r="124" spans="1:17" ht="18" x14ac:dyDescent="0.25">
      <c r="A124" s="1">
        <v>123</v>
      </c>
      <c r="B124" s="30" t="s">
        <v>175</v>
      </c>
      <c r="C124" s="15"/>
      <c r="D124" s="15"/>
      <c r="H124" s="26">
        <v>0</v>
      </c>
      <c r="I124" s="26">
        <v>0</v>
      </c>
      <c r="J124" s="26">
        <v>0</v>
      </c>
      <c r="K124" s="26">
        <v>0</v>
      </c>
      <c r="L124" s="26">
        <v>0</v>
      </c>
      <c r="M124" s="26">
        <v>0</v>
      </c>
      <c r="N124" s="26">
        <v>0</v>
      </c>
      <c r="O124" s="26">
        <v>0</v>
      </c>
      <c r="P124" s="33">
        <v>0</v>
      </c>
      <c r="Q124" s="33">
        <v>0</v>
      </c>
    </row>
    <row r="125" spans="1:17" ht="18" x14ac:dyDescent="0.25">
      <c r="A125" s="1">
        <v>124</v>
      </c>
      <c r="B125" s="30" t="s">
        <v>176</v>
      </c>
      <c r="C125" s="15"/>
      <c r="D125" s="15"/>
      <c r="H125" s="26">
        <v>0</v>
      </c>
      <c r="I125" s="26">
        <v>0</v>
      </c>
      <c r="J125" s="26">
        <v>0</v>
      </c>
      <c r="K125" s="26">
        <v>0</v>
      </c>
      <c r="L125" s="26">
        <v>0</v>
      </c>
      <c r="M125" s="26">
        <v>0</v>
      </c>
      <c r="N125" s="26">
        <v>0</v>
      </c>
      <c r="O125" s="26">
        <v>0</v>
      </c>
      <c r="P125" s="33">
        <v>0</v>
      </c>
      <c r="Q125" s="33">
        <v>0</v>
      </c>
    </row>
    <row r="126" spans="1:17" ht="18" x14ac:dyDescent="0.25">
      <c r="A126" s="1">
        <v>125</v>
      </c>
      <c r="B126" s="30" t="s">
        <v>177</v>
      </c>
      <c r="C126" s="15"/>
      <c r="D126" s="15"/>
      <c r="H126" s="26">
        <v>0</v>
      </c>
      <c r="I126" s="26">
        <v>0</v>
      </c>
      <c r="J126" s="26">
        <v>0</v>
      </c>
      <c r="K126" s="26">
        <v>0</v>
      </c>
      <c r="L126" s="26">
        <v>0</v>
      </c>
      <c r="M126" s="26">
        <v>0</v>
      </c>
      <c r="N126" s="26">
        <v>0</v>
      </c>
      <c r="O126" s="26">
        <v>0</v>
      </c>
      <c r="P126" s="33">
        <v>0</v>
      </c>
      <c r="Q126" s="33">
        <v>0</v>
      </c>
    </row>
    <row r="127" spans="1:17" ht="18" x14ac:dyDescent="0.25">
      <c r="A127" s="1">
        <v>126</v>
      </c>
      <c r="B127" s="30" t="s">
        <v>178</v>
      </c>
      <c r="C127" s="15"/>
      <c r="D127" s="15"/>
      <c r="H127" s="26">
        <v>0</v>
      </c>
      <c r="I127" s="26">
        <v>0</v>
      </c>
      <c r="J127" s="26">
        <v>0</v>
      </c>
      <c r="K127" s="26">
        <v>0</v>
      </c>
      <c r="L127" s="26">
        <v>0</v>
      </c>
      <c r="M127" s="26">
        <v>0</v>
      </c>
      <c r="N127" s="26">
        <v>0</v>
      </c>
      <c r="O127" s="26">
        <v>0</v>
      </c>
      <c r="P127" s="33">
        <v>0</v>
      </c>
      <c r="Q127" s="33">
        <v>0</v>
      </c>
    </row>
    <row r="128" spans="1:17" ht="18" x14ac:dyDescent="0.25">
      <c r="A128" s="1">
        <v>31</v>
      </c>
      <c r="B128" s="30" t="s">
        <v>179</v>
      </c>
      <c r="C128" s="20" t="s">
        <v>25</v>
      </c>
      <c r="D128" s="10" t="s">
        <v>180</v>
      </c>
      <c r="E128" s="11">
        <v>934</v>
      </c>
      <c r="F128" s="11"/>
      <c r="G128" s="11"/>
      <c r="H128" s="26">
        <v>29888</v>
      </c>
      <c r="I128" s="26">
        <v>33624</v>
      </c>
      <c r="J128" s="26">
        <v>31756</v>
      </c>
      <c r="K128" s="26">
        <v>35492</v>
      </c>
      <c r="L128" s="26">
        <v>37360</v>
      </c>
      <c r="M128" s="26">
        <v>41096</v>
      </c>
      <c r="N128" s="26">
        <v>41096</v>
      </c>
      <c r="O128" s="26">
        <v>44832</v>
      </c>
      <c r="P128" s="33">
        <v>50436</v>
      </c>
      <c r="Q128" s="33">
        <v>74720</v>
      </c>
    </row>
    <row r="129" spans="1:17" ht="18" x14ac:dyDescent="0.25">
      <c r="A129" s="1">
        <v>31</v>
      </c>
      <c r="B129" s="30" t="s">
        <v>179</v>
      </c>
      <c r="C129" s="10" t="s">
        <v>181</v>
      </c>
      <c r="D129" s="20" t="s">
        <v>25</v>
      </c>
      <c r="E129" s="11">
        <v>1035</v>
      </c>
      <c r="F129" s="11"/>
      <c r="G129" s="11"/>
      <c r="H129" s="26">
        <v>33120</v>
      </c>
      <c r="I129" s="26">
        <v>37260</v>
      </c>
      <c r="J129" s="26">
        <v>35190</v>
      </c>
      <c r="K129" s="26">
        <v>39330</v>
      </c>
      <c r="L129" s="26">
        <v>41400</v>
      </c>
      <c r="M129" s="26">
        <v>45540</v>
      </c>
      <c r="N129" s="26">
        <v>45540</v>
      </c>
      <c r="O129" s="26">
        <v>49680</v>
      </c>
      <c r="P129" s="33">
        <v>55890</v>
      </c>
      <c r="Q129" s="33">
        <v>82800</v>
      </c>
    </row>
    <row r="130" spans="1:17" ht="18" x14ac:dyDescent="0.25">
      <c r="B130" s="30" t="s">
        <v>182</v>
      </c>
      <c r="H130" s="26">
        <v>0</v>
      </c>
      <c r="I130" s="26">
        <v>0</v>
      </c>
      <c r="J130" s="26">
        <v>0</v>
      </c>
      <c r="K130" s="26">
        <v>0</v>
      </c>
      <c r="L130" s="26">
        <v>0</v>
      </c>
      <c r="M130" s="26">
        <v>0</v>
      </c>
      <c r="N130" s="26">
        <v>0</v>
      </c>
      <c r="O130" s="26">
        <v>0</v>
      </c>
      <c r="P130" s="33">
        <v>0</v>
      </c>
      <c r="Q130" s="33">
        <v>0</v>
      </c>
    </row>
    <row r="131" spans="1:17" x14ac:dyDescent="0.25">
      <c r="A131" s="1">
        <v>32</v>
      </c>
      <c r="B131" s="34" t="s">
        <v>183</v>
      </c>
      <c r="C131" s="10" t="s">
        <v>25</v>
      </c>
      <c r="D131" s="34" t="s">
        <v>184</v>
      </c>
      <c r="E131" s="8">
        <v>450</v>
      </c>
      <c r="G131" s="8">
        <v>30</v>
      </c>
      <c r="H131" s="26">
        <v>17280</v>
      </c>
      <c r="I131" s="26">
        <v>19440</v>
      </c>
      <c r="J131" s="26">
        <v>18360</v>
      </c>
      <c r="K131" s="26">
        <v>20520</v>
      </c>
      <c r="L131" s="26">
        <v>21600</v>
      </c>
      <c r="M131" s="26">
        <v>23760</v>
      </c>
      <c r="N131" s="26">
        <v>23760</v>
      </c>
      <c r="O131" s="26">
        <v>25920</v>
      </c>
      <c r="P131" s="33">
        <v>29160</v>
      </c>
      <c r="Q131" s="33">
        <v>43200</v>
      </c>
    </row>
    <row r="132" spans="1:17" x14ac:dyDescent="0.25">
      <c r="A132" s="1">
        <v>32</v>
      </c>
      <c r="B132" s="10" t="s">
        <v>183</v>
      </c>
      <c r="C132" s="10" t="s">
        <v>103</v>
      </c>
      <c r="D132" s="10" t="s">
        <v>25</v>
      </c>
      <c r="E132" s="11">
        <v>450</v>
      </c>
      <c r="H132" s="26">
        <v>14400</v>
      </c>
      <c r="I132" s="26">
        <v>16200</v>
      </c>
      <c r="J132" s="26">
        <v>15300</v>
      </c>
      <c r="K132" s="26">
        <v>17100</v>
      </c>
      <c r="L132" s="26">
        <v>18000</v>
      </c>
      <c r="M132" s="26">
        <v>19800</v>
      </c>
      <c r="N132" s="26">
        <v>19800</v>
      </c>
      <c r="O132" s="26">
        <v>21600</v>
      </c>
      <c r="P132" s="33">
        <v>24300</v>
      </c>
      <c r="Q132" s="33">
        <v>36000</v>
      </c>
    </row>
  </sheetData>
  <autoFilter ref="A1:Q178"/>
  <printOptions gridLines="1"/>
  <pageMargins left="0.19685039370078741" right="0.19685039370078741" top="0.15748031496062992" bottom="0.15748031496062992" header="0" footer="0"/>
  <pageSetup paperSize="9" scale="29" orientation="portrait" blackAndWhite="1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>
    <tabColor indexed="47"/>
    <pageSetUpPr fitToPage="1"/>
  </sheetPr>
  <dimension ref="A1:Q68"/>
  <sheetViews>
    <sheetView showZeros="0" tabSelected="1" zoomScaleNormal="100" workbookViewId="0">
      <selection activeCell="Q3" sqref="Q3:Q55"/>
    </sheetView>
  </sheetViews>
  <sheetFormatPr defaultRowHeight="18" x14ac:dyDescent="0.2"/>
  <cols>
    <col min="1" max="1" width="6.5703125" style="38" customWidth="1"/>
    <col min="2" max="2" width="12.140625" style="35" customWidth="1"/>
    <col min="3" max="3" width="28" style="35" customWidth="1"/>
    <col min="4" max="4" width="4.28515625" style="35" customWidth="1"/>
    <col min="5" max="5" width="16.85546875" style="35" customWidth="1"/>
    <col min="6" max="6" width="20" style="35" customWidth="1"/>
    <col min="7" max="7" width="5" style="35" customWidth="1"/>
    <col min="8" max="8" width="3.28515625" style="35" customWidth="1"/>
    <col min="9" max="9" width="3" style="35" customWidth="1"/>
    <col min="10" max="10" width="2.140625" style="35" customWidth="1"/>
    <col min="11" max="11" width="58.7109375" style="35" customWidth="1"/>
    <col min="12" max="12" width="8.7109375" style="37" customWidth="1"/>
    <col min="13" max="13" width="11.7109375" style="36" bestFit="1" customWidth="1"/>
    <col min="14" max="14" width="5" style="35" customWidth="1"/>
    <col min="15" max="16" width="5.140625" style="35" customWidth="1"/>
    <col min="17" max="17" width="9.5703125" style="35" customWidth="1"/>
    <col min="18" max="16384" width="9.140625" style="35"/>
  </cols>
  <sheetData>
    <row r="1" spans="1:17" s="43" customFormat="1" ht="26.25" customHeight="1" x14ac:dyDescent="0.2">
      <c r="A1" s="84" t="s">
        <v>259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6">
        <f ca="1">TODAY()</f>
        <v>42840</v>
      </c>
      <c r="Q1" s="86"/>
    </row>
    <row r="2" spans="1:17" s="43" customFormat="1" ht="130.5" customHeight="1" x14ac:dyDescent="0.2">
      <c r="A2" s="87" t="s">
        <v>258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</row>
    <row r="3" spans="1:17" s="43" customFormat="1" ht="25.5" customHeight="1" x14ac:dyDescent="0.2">
      <c r="A3" s="84" t="s">
        <v>257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52" t="s">
        <v>207</v>
      </c>
      <c r="M3" s="57" t="s">
        <v>24</v>
      </c>
      <c r="N3" s="88" t="s">
        <v>256</v>
      </c>
      <c r="O3" s="88" t="s">
        <v>255</v>
      </c>
      <c r="P3" s="88" t="s">
        <v>254</v>
      </c>
      <c r="Q3" s="88" t="s">
        <v>253</v>
      </c>
    </row>
    <row r="4" spans="1:17" s="43" customFormat="1" ht="52.5" customHeight="1" x14ac:dyDescent="0.2">
      <c r="A4" s="53">
        <v>1</v>
      </c>
      <c r="B4" s="81" t="s">
        <v>252</v>
      </c>
      <c r="C4" s="81"/>
      <c r="D4" s="81"/>
      <c r="E4" s="81"/>
      <c r="F4" s="81"/>
      <c r="G4" s="81"/>
      <c r="H4" s="81"/>
      <c r="I4" s="81"/>
      <c r="J4" s="81"/>
      <c r="K4" s="81"/>
      <c r="L4" s="49" t="s">
        <v>344</v>
      </c>
      <c r="M4" s="56" t="s">
        <v>345</v>
      </c>
      <c r="N4" s="88"/>
      <c r="O4" s="88"/>
      <c r="P4" s="88"/>
      <c r="Q4" s="88"/>
    </row>
    <row r="5" spans="1:17" s="43" customFormat="1" ht="25.5" customHeight="1" x14ac:dyDescent="0.2">
      <c r="A5" s="53">
        <v>2</v>
      </c>
      <c r="B5" s="81" t="s">
        <v>251</v>
      </c>
      <c r="C5" s="81"/>
      <c r="D5" s="81"/>
      <c r="E5" s="81"/>
      <c r="F5" s="81"/>
      <c r="G5" s="81"/>
      <c r="H5" s="81"/>
      <c r="I5" s="81"/>
      <c r="J5" s="81"/>
      <c r="K5" s="81"/>
      <c r="L5" s="49">
        <v>120</v>
      </c>
      <c r="M5" s="46">
        <v>150</v>
      </c>
      <c r="N5" s="88"/>
      <c r="O5" s="88"/>
      <c r="P5" s="88"/>
      <c r="Q5" s="88"/>
    </row>
    <row r="6" spans="1:17" s="43" customFormat="1" ht="25.5" customHeight="1" x14ac:dyDescent="0.2">
      <c r="A6" s="53">
        <v>3</v>
      </c>
      <c r="B6" s="81" t="s">
        <v>346</v>
      </c>
      <c r="C6" s="81"/>
      <c r="D6" s="81"/>
      <c r="E6" s="81"/>
      <c r="F6" s="81"/>
      <c r="G6" s="81"/>
      <c r="H6" s="81"/>
      <c r="I6" s="81"/>
      <c r="J6" s="81"/>
      <c r="K6" s="81"/>
      <c r="L6" s="49">
        <v>200</v>
      </c>
      <c r="M6" s="46">
        <v>250</v>
      </c>
      <c r="N6" s="88"/>
      <c r="O6" s="88"/>
      <c r="P6" s="88"/>
      <c r="Q6" s="88"/>
    </row>
    <row r="7" spans="1:17" s="43" customFormat="1" ht="25.5" customHeight="1" x14ac:dyDescent="0.2">
      <c r="A7" s="53">
        <v>4</v>
      </c>
      <c r="B7" s="81" t="s">
        <v>250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46">
        <v>600</v>
      </c>
      <c r="N7" s="88"/>
      <c r="O7" s="88"/>
      <c r="P7" s="88"/>
      <c r="Q7" s="88"/>
    </row>
    <row r="8" spans="1:17" s="43" customFormat="1" ht="25.5" customHeight="1" x14ac:dyDescent="0.2">
      <c r="A8" s="84" t="s">
        <v>249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 t="s">
        <v>24</v>
      </c>
      <c r="M8" s="84"/>
      <c r="N8" s="88"/>
      <c r="O8" s="88"/>
      <c r="P8" s="88"/>
      <c r="Q8" s="88"/>
    </row>
    <row r="9" spans="1:17" s="43" customFormat="1" ht="25.5" customHeight="1" x14ac:dyDescent="0.2">
      <c r="A9" s="54">
        <v>1</v>
      </c>
      <c r="B9" s="79" t="s">
        <v>248</v>
      </c>
      <c r="C9" s="79"/>
      <c r="D9" s="79"/>
      <c r="E9" s="79"/>
      <c r="F9" s="79"/>
      <c r="G9" s="79"/>
      <c r="H9" s="79"/>
      <c r="I9" s="79"/>
      <c r="J9" s="79"/>
      <c r="K9" s="79"/>
      <c r="L9" s="83">
        <v>200</v>
      </c>
      <c r="M9" s="84"/>
      <c r="N9" s="88"/>
      <c r="O9" s="88"/>
      <c r="P9" s="88"/>
      <c r="Q9" s="88"/>
    </row>
    <row r="10" spans="1:17" s="43" customFormat="1" ht="25.5" customHeight="1" x14ac:dyDescent="0.2">
      <c r="A10" s="54">
        <v>2</v>
      </c>
      <c r="B10" s="79" t="s">
        <v>247</v>
      </c>
      <c r="C10" s="79"/>
      <c r="D10" s="79"/>
      <c r="E10" s="79"/>
      <c r="F10" s="79"/>
      <c r="G10" s="79"/>
      <c r="H10" s="79"/>
      <c r="I10" s="79"/>
      <c r="J10" s="79"/>
      <c r="K10" s="79"/>
      <c r="L10" s="83">
        <v>120</v>
      </c>
      <c r="M10" s="84"/>
      <c r="N10" s="88"/>
      <c r="O10" s="88"/>
      <c r="P10" s="88"/>
      <c r="Q10" s="88"/>
    </row>
    <row r="11" spans="1:17" s="43" customFormat="1" ht="25.5" customHeight="1" x14ac:dyDescent="0.2">
      <c r="A11" s="54">
        <v>3</v>
      </c>
      <c r="B11" s="79" t="s">
        <v>246</v>
      </c>
      <c r="C11" s="79"/>
      <c r="D11" s="79"/>
      <c r="E11" s="79"/>
      <c r="F11" s="79"/>
      <c r="G11" s="79"/>
      <c r="H11" s="79"/>
      <c r="I11" s="79"/>
      <c r="J11" s="79"/>
      <c r="K11" s="79"/>
      <c r="L11" s="83" t="s">
        <v>245</v>
      </c>
      <c r="M11" s="84"/>
      <c r="N11" s="88"/>
      <c r="O11" s="88"/>
      <c r="P11" s="88"/>
      <c r="Q11" s="88"/>
    </row>
    <row r="12" spans="1:17" s="43" customFormat="1" ht="25.5" customHeight="1" x14ac:dyDescent="0.2">
      <c r="A12" s="54">
        <v>4</v>
      </c>
      <c r="B12" s="79" t="s">
        <v>244</v>
      </c>
      <c r="C12" s="79"/>
      <c r="D12" s="79"/>
      <c r="E12" s="79"/>
      <c r="F12" s="79"/>
      <c r="G12" s="79"/>
      <c r="H12" s="79"/>
      <c r="I12" s="79"/>
      <c r="J12" s="79"/>
      <c r="K12" s="79"/>
      <c r="L12" s="83">
        <v>500</v>
      </c>
      <c r="M12" s="84"/>
      <c r="N12" s="88"/>
      <c r="O12" s="88"/>
      <c r="P12" s="88"/>
      <c r="Q12" s="88"/>
    </row>
    <row r="13" spans="1:17" s="43" customFormat="1" ht="25.5" customHeight="1" x14ac:dyDescent="0.2">
      <c r="A13" s="54">
        <v>5</v>
      </c>
      <c r="B13" s="79" t="s">
        <v>243</v>
      </c>
      <c r="C13" s="79"/>
      <c r="D13" s="79"/>
      <c r="E13" s="79"/>
      <c r="F13" s="79"/>
      <c r="G13" s="79"/>
      <c r="H13" s="79"/>
      <c r="I13" s="79"/>
      <c r="J13" s="79"/>
      <c r="K13" s="79"/>
      <c r="L13" s="83">
        <v>250</v>
      </c>
      <c r="M13" s="84"/>
      <c r="N13" s="88"/>
      <c r="O13" s="88"/>
      <c r="P13" s="88"/>
      <c r="Q13" s="88"/>
    </row>
    <row r="14" spans="1:17" s="43" customFormat="1" ht="25.5" customHeight="1" x14ac:dyDescent="0.2">
      <c r="A14" s="54">
        <v>6</v>
      </c>
      <c r="B14" s="79" t="s">
        <v>242</v>
      </c>
      <c r="C14" s="79"/>
      <c r="D14" s="79"/>
      <c r="E14" s="79"/>
      <c r="F14" s="79"/>
      <c r="G14" s="79"/>
      <c r="H14" s="79"/>
      <c r="I14" s="79"/>
      <c r="J14" s="79"/>
      <c r="K14" s="79"/>
      <c r="L14" s="83">
        <v>500</v>
      </c>
      <c r="M14" s="84"/>
      <c r="N14" s="88"/>
      <c r="O14" s="88"/>
      <c r="P14" s="88"/>
      <c r="Q14" s="88"/>
    </row>
    <row r="15" spans="1:17" s="55" customFormat="1" ht="25.5" customHeight="1" x14ac:dyDescent="0.2">
      <c r="A15" s="54">
        <v>7</v>
      </c>
      <c r="B15" s="79" t="s">
        <v>241</v>
      </c>
      <c r="C15" s="79"/>
      <c r="D15" s="79"/>
      <c r="E15" s="79"/>
      <c r="F15" s="79"/>
      <c r="G15" s="79"/>
      <c r="H15" s="79"/>
      <c r="I15" s="79"/>
      <c r="J15" s="79"/>
      <c r="K15" s="79"/>
      <c r="L15" s="83">
        <v>50</v>
      </c>
      <c r="M15" s="84"/>
      <c r="N15" s="88"/>
      <c r="O15" s="88"/>
      <c r="P15" s="88"/>
      <c r="Q15" s="88"/>
    </row>
    <row r="16" spans="1:17" s="43" customFormat="1" ht="25.5" customHeight="1" x14ac:dyDescent="0.2">
      <c r="A16" s="54">
        <v>8</v>
      </c>
      <c r="B16" s="79" t="s">
        <v>240</v>
      </c>
      <c r="C16" s="79"/>
      <c r="D16" s="79"/>
      <c r="E16" s="79"/>
      <c r="F16" s="79"/>
      <c r="G16" s="79"/>
      <c r="H16" s="79"/>
      <c r="I16" s="79"/>
      <c r="J16" s="79"/>
      <c r="K16" s="79"/>
      <c r="L16" s="83">
        <v>25</v>
      </c>
      <c r="M16" s="84"/>
      <c r="N16" s="88"/>
      <c r="O16" s="88"/>
      <c r="P16" s="88"/>
      <c r="Q16" s="88"/>
    </row>
    <row r="17" spans="1:17" s="43" customFormat="1" ht="25.5" customHeight="1" x14ac:dyDescent="0.2">
      <c r="A17" s="54">
        <v>9</v>
      </c>
      <c r="B17" s="79" t="s">
        <v>239</v>
      </c>
      <c r="C17" s="79"/>
      <c r="D17" s="79"/>
      <c r="E17" s="79"/>
      <c r="F17" s="79"/>
      <c r="G17" s="79"/>
      <c r="H17" s="79"/>
      <c r="I17" s="79"/>
      <c r="J17" s="79"/>
      <c r="K17" s="79"/>
      <c r="L17" s="84" t="s">
        <v>238</v>
      </c>
      <c r="M17" s="84"/>
      <c r="N17" s="88"/>
      <c r="O17" s="88"/>
      <c r="P17" s="88"/>
      <c r="Q17" s="88"/>
    </row>
    <row r="18" spans="1:17" s="43" customFormat="1" ht="25.5" customHeight="1" x14ac:dyDescent="0.2">
      <c r="A18" s="54">
        <v>10</v>
      </c>
      <c r="B18" s="79" t="s">
        <v>237</v>
      </c>
      <c r="C18" s="79"/>
      <c r="D18" s="79"/>
      <c r="E18" s="79"/>
      <c r="F18" s="79"/>
      <c r="G18" s="79"/>
      <c r="H18" s="79"/>
      <c r="I18" s="79"/>
      <c r="J18" s="79"/>
      <c r="K18" s="79"/>
      <c r="L18" s="83">
        <v>70</v>
      </c>
      <c r="M18" s="84"/>
      <c r="N18" s="88"/>
      <c r="O18" s="88"/>
      <c r="P18" s="88"/>
      <c r="Q18" s="88"/>
    </row>
    <row r="19" spans="1:17" s="43" customFormat="1" ht="25.5" customHeight="1" x14ac:dyDescent="0.2">
      <c r="A19" s="54">
        <v>11</v>
      </c>
      <c r="B19" s="79" t="s">
        <v>236</v>
      </c>
      <c r="C19" s="79"/>
      <c r="D19" s="79"/>
      <c r="E19" s="79"/>
      <c r="F19" s="79"/>
      <c r="G19" s="79"/>
      <c r="H19" s="79"/>
      <c r="I19" s="79"/>
      <c r="J19" s="79"/>
      <c r="K19" s="79"/>
      <c r="L19" s="83">
        <v>30</v>
      </c>
      <c r="M19" s="84"/>
      <c r="N19" s="88"/>
      <c r="O19" s="88"/>
      <c r="P19" s="88"/>
      <c r="Q19" s="88"/>
    </row>
    <row r="20" spans="1:17" s="43" customFormat="1" ht="25.5" customHeight="1" x14ac:dyDescent="0.2">
      <c r="A20" s="54">
        <v>12</v>
      </c>
      <c r="B20" s="79" t="s">
        <v>235</v>
      </c>
      <c r="C20" s="79"/>
      <c r="D20" s="79"/>
      <c r="E20" s="79"/>
      <c r="F20" s="79"/>
      <c r="G20" s="79"/>
      <c r="H20" s="79"/>
      <c r="I20" s="79"/>
      <c r="J20" s="79"/>
      <c r="K20" s="79"/>
      <c r="L20" s="83">
        <v>100</v>
      </c>
      <c r="M20" s="84"/>
      <c r="N20" s="88"/>
      <c r="O20" s="88"/>
      <c r="P20" s="88"/>
      <c r="Q20" s="88"/>
    </row>
    <row r="21" spans="1:17" s="43" customFormat="1" ht="25.5" customHeight="1" x14ac:dyDescent="0.2">
      <c r="A21" s="54">
        <v>13</v>
      </c>
      <c r="B21" s="79" t="s">
        <v>234</v>
      </c>
      <c r="C21" s="79"/>
      <c r="D21" s="79"/>
      <c r="E21" s="79"/>
      <c r="F21" s="79"/>
      <c r="G21" s="79"/>
      <c r="H21" s="79"/>
      <c r="I21" s="79"/>
      <c r="J21" s="79"/>
      <c r="K21" s="79"/>
      <c r="L21" s="84" t="s">
        <v>233</v>
      </c>
      <c r="M21" s="84"/>
      <c r="N21" s="88"/>
      <c r="O21" s="88"/>
      <c r="P21" s="88"/>
      <c r="Q21" s="88"/>
    </row>
    <row r="22" spans="1:17" s="43" customFormat="1" ht="25.5" customHeight="1" x14ac:dyDescent="0.2">
      <c r="A22" s="84" t="s">
        <v>232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8"/>
      <c r="O22" s="88"/>
      <c r="P22" s="88"/>
      <c r="Q22" s="88"/>
    </row>
    <row r="23" spans="1:17" s="43" customFormat="1" ht="25.5" customHeight="1" x14ac:dyDescent="0.2">
      <c r="A23" s="54">
        <v>1</v>
      </c>
      <c r="B23" s="85" t="s">
        <v>231</v>
      </c>
      <c r="C23" s="85"/>
      <c r="D23" s="85"/>
      <c r="E23" s="85"/>
      <c r="F23" s="85"/>
      <c r="G23" s="85"/>
      <c r="H23" s="85"/>
      <c r="I23" s="85"/>
      <c r="J23" s="85"/>
      <c r="K23" s="85"/>
      <c r="L23" s="84" t="s">
        <v>230</v>
      </c>
      <c r="M23" s="84"/>
      <c r="N23" s="88"/>
      <c r="O23" s="88"/>
      <c r="P23" s="88"/>
      <c r="Q23" s="88"/>
    </row>
    <row r="24" spans="1:17" s="43" customFormat="1" ht="25.5" customHeight="1" x14ac:dyDescent="0.2">
      <c r="A24" s="54">
        <v>2</v>
      </c>
      <c r="B24" s="85" t="s">
        <v>229</v>
      </c>
      <c r="C24" s="85"/>
      <c r="D24" s="85"/>
      <c r="E24" s="85"/>
      <c r="F24" s="85"/>
      <c r="G24" s="85"/>
      <c r="H24" s="85"/>
      <c r="I24" s="85"/>
      <c r="J24" s="85"/>
      <c r="K24" s="85"/>
      <c r="L24" s="83">
        <v>1200</v>
      </c>
      <c r="M24" s="84"/>
      <c r="N24" s="88"/>
      <c r="O24" s="88"/>
      <c r="P24" s="88"/>
      <c r="Q24" s="88"/>
    </row>
    <row r="25" spans="1:17" s="43" customFormat="1" ht="25.5" customHeight="1" x14ac:dyDescent="0.2">
      <c r="A25" s="54">
        <v>3</v>
      </c>
      <c r="B25" s="85" t="s">
        <v>228</v>
      </c>
      <c r="C25" s="85"/>
      <c r="D25" s="85"/>
      <c r="E25" s="85"/>
      <c r="F25" s="85"/>
      <c r="G25" s="85"/>
      <c r="H25" s="85"/>
      <c r="I25" s="85"/>
      <c r="J25" s="85"/>
      <c r="K25" s="85"/>
      <c r="L25" s="83">
        <v>500</v>
      </c>
      <c r="M25" s="84"/>
      <c r="N25" s="88"/>
      <c r="O25" s="88"/>
      <c r="P25" s="88"/>
      <c r="Q25" s="88"/>
    </row>
    <row r="26" spans="1:17" s="43" customFormat="1" ht="25.5" customHeight="1" x14ac:dyDescent="0.2">
      <c r="A26" s="54">
        <v>4</v>
      </c>
      <c r="B26" s="85" t="s">
        <v>227</v>
      </c>
      <c r="C26" s="85"/>
      <c r="D26" s="85"/>
      <c r="E26" s="85"/>
      <c r="F26" s="85"/>
      <c r="G26" s="85"/>
      <c r="H26" s="85"/>
      <c r="I26" s="85"/>
      <c r="J26" s="85"/>
      <c r="K26" s="85"/>
      <c r="L26" s="83">
        <v>500</v>
      </c>
      <c r="M26" s="84"/>
      <c r="N26" s="88"/>
      <c r="O26" s="88"/>
      <c r="P26" s="88"/>
      <c r="Q26" s="88"/>
    </row>
    <row r="27" spans="1:17" s="43" customFormat="1" ht="25.5" customHeight="1" x14ac:dyDescent="0.2">
      <c r="A27" s="54">
        <v>5</v>
      </c>
      <c r="B27" s="85" t="s">
        <v>226</v>
      </c>
      <c r="C27" s="85"/>
      <c r="D27" s="85"/>
      <c r="E27" s="85"/>
      <c r="F27" s="85"/>
      <c r="G27" s="85"/>
      <c r="H27" s="85"/>
      <c r="I27" s="85"/>
      <c r="J27" s="85"/>
      <c r="K27" s="85"/>
      <c r="L27" s="84" t="s">
        <v>225</v>
      </c>
      <c r="M27" s="84"/>
      <c r="N27" s="88"/>
      <c r="O27" s="88"/>
      <c r="P27" s="88"/>
      <c r="Q27" s="88"/>
    </row>
    <row r="28" spans="1:17" s="43" customFormat="1" ht="25.5" customHeight="1" x14ac:dyDescent="0.2">
      <c r="A28" s="54">
        <v>6</v>
      </c>
      <c r="B28" s="85" t="s">
        <v>224</v>
      </c>
      <c r="C28" s="85"/>
      <c r="D28" s="85"/>
      <c r="E28" s="85"/>
      <c r="F28" s="85"/>
      <c r="G28" s="85"/>
      <c r="H28" s="85"/>
      <c r="I28" s="85"/>
      <c r="J28" s="85"/>
      <c r="K28" s="85"/>
      <c r="L28" s="83">
        <v>100</v>
      </c>
      <c r="M28" s="84"/>
      <c r="N28" s="88"/>
      <c r="O28" s="88"/>
      <c r="P28" s="88"/>
      <c r="Q28" s="88"/>
    </row>
    <row r="29" spans="1:17" s="43" customFormat="1" ht="25.5" customHeight="1" x14ac:dyDescent="0.2">
      <c r="A29" s="54">
        <v>7</v>
      </c>
      <c r="B29" s="85" t="s">
        <v>223</v>
      </c>
      <c r="C29" s="85"/>
      <c r="D29" s="85"/>
      <c r="E29" s="85"/>
      <c r="F29" s="85"/>
      <c r="G29" s="85"/>
      <c r="H29" s="85"/>
      <c r="I29" s="85"/>
      <c r="J29" s="85"/>
      <c r="K29" s="85"/>
      <c r="L29" s="83">
        <v>30</v>
      </c>
      <c r="M29" s="84"/>
      <c r="N29" s="88"/>
      <c r="O29" s="88"/>
      <c r="P29" s="88"/>
      <c r="Q29" s="88"/>
    </row>
    <row r="30" spans="1:17" s="43" customFormat="1" ht="25.5" customHeight="1" x14ac:dyDescent="0.2">
      <c r="A30" s="54">
        <v>8</v>
      </c>
      <c r="B30" s="85" t="s">
        <v>222</v>
      </c>
      <c r="C30" s="85"/>
      <c r="D30" s="85"/>
      <c r="E30" s="85"/>
      <c r="F30" s="85"/>
      <c r="G30" s="85"/>
      <c r="H30" s="85"/>
      <c r="I30" s="85"/>
      <c r="J30" s="85"/>
      <c r="K30" s="85"/>
      <c r="L30" s="83">
        <v>50</v>
      </c>
      <c r="M30" s="84"/>
      <c r="N30" s="88"/>
      <c r="O30" s="88"/>
      <c r="P30" s="88"/>
      <c r="Q30" s="88"/>
    </row>
    <row r="31" spans="1:17" s="43" customFormat="1" ht="25.5" customHeight="1" x14ac:dyDescent="0.2">
      <c r="A31" s="54">
        <v>9</v>
      </c>
      <c r="B31" s="85" t="s">
        <v>347</v>
      </c>
      <c r="C31" s="85"/>
      <c r="D31" s="85"/>
      <c r="E31" s="85"/>
      <c r="F31" s="85"/>
      <c r="G31" s="85"/>
      <c r="H31" s="85"/>
      <c r="I31" s="85"/>
      <c r="J31" s="85"/>
      <c r="K31" s="85"/>
      <c r="L31" s="83" t="s">
        <v>348</v>
      </c>
      <c r="M31" s="84"/>
      <c r="N31" s="88"/>
      <c r="O31" s="88"/>
      <c r="P31" s="88"/>
      <c r="Q31" s="88"/>
    </row>
    <row r="32" spans="1:17" s="43" customFormat="1" ht="25.5" customHeight="1" x14ac:dyDescent="0.2">
      <c r="A32" s="54">
        <v>10</v>
      </c>
      <c r="B32" s="85" t="s">
        <v>221</v>
      </c>
      <c r="C32" s="85"/>
      <c r="D32" s="85"/>
      <c r="E32" s="85"/>
      <c r="F32" s="85"/>
      <c r="G32" s="85"/>
      <c r="H32" s="85"/>
      <c r="I32" s="85"/>
      <c r="J32" s="85"/>
      <c r="K32" s="85"/>
      <c r="L32" s="83" t="s">
        <v>220</v>
      </c>
      <c r="M32" s="84"/>
      <c r="N32" s="88"/>
      <c r="O32" s="88"/>
      <c r="P32" s="88"/>
      <c r="Q32" s="88"/>
    </row>
    <row r="33" spans="1:17" s="43" customFormat="1" ht="25.5" customHeight="1" x14ac:dyDescent="0.2">
      <c r="A33" s="54">
        <v>11</v>
      </c>
      <c r="B33" s="85" t="s">
        <v>219</v>
      </c>
      <c r="C33" s="85"/>
      <c r="D33" s="85"/>
      <c r="E33" s="85"/>
      <c r="F33" s="85"/>
      <c r="G33" s="85"/>
      <c r="H33" s="85"/>
      <c r="I33" s="85"/>
      <c r="J33" s="85"/>
      <c r="K33" s="85"/>
      <c r="L33" s="84" t="s">
        <v>218</v>
      </c>
      <c r="M33" s="84"/>
      <c r="N33" s="88"/>
      <c r="O33" s="88"/>
      <c r="P33" s="88"/>
      <c r="Q33" s="88"/>
    </row>
    <row r="34" spans="1:17" s="43" customFormat="1" ht="25.5" customHeight="1" x14ac:dyDescent="0.2">
      <c r="A34" s="84" t="s">
        <v>217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8"/>
      <c r="O34" s="88"/>
      <c r="P34" s="88"/>
      <c r="Q34" s="88"/>
    </row>
    <row r="35" spans="1:17" s="43" customFormat="1" ht="25.5" customHeight="1" x14ac:dyDescent="0.2">
      <c r="A35" s="53">
        <v>1</v>
      </c>
      <c r="B35" s="79" t="s">
        <v>216</v>
      </c>
      <c r="C35" s="79"/>
      <c r="D35" s="79"/>
      <c r="E35" s="79"/>
      <c r="F35" s="79"/>
      <c r="G35" s="79"/>
      <c r="H35" s="79"/>
      <c r="I35" s="79"/>
      <c r="J35" s="79"/>
      <c r="K35" s="79"/>
      <c r="L35" s="83">
        <v>100</v>
      </c>
      <c r="M35" s="84"/>
      <c r="N35" s="88"/>
      <c r="O35" s="88"/>
      <c r="P35" s="88"/>
      <c r="Q35" s="88"/>
    </row>
    <row r="36" spans="1:17" s="43" customFormat="1" ht="25.5" customHeight="1" x14ac:dyDescent="0.2">
      <c r="A36" s="53">
        <v>2</v>
      </c>
      <c r="B36" s="79" t="s">
        <v>215</v>
      </c>
      <c r="C36" s="79"/>
      <c r="D36" s="79"/>
      <c r="E36" s="79"/>
      <c r="F36" s="79"/>
      <c r="G36" s="79"/>
      <c r="H36" s="79"/>
      <c r="I36" s="79"/>
      <c r="J36" s="79"/>
      <c r="K36" s="79"/>
      <c r="L36" s="83">
        <v>250</v>
      </c>
      <c r="M36" s="84"/>
      <c r="N36" s="88"/>
      <c r="O36" s="88"/>
      <c r="P36" s="88"/>
      <c r="Q36" s="88"/>
    </row>
    <row r="37" spans="1:17" s="43" customFormat="1" ht="25.5" customHeight="1" x14ac:dyDescent="0.2">
      <c r="A37" s="53">
        <v>3</v>
      </c>
      <c r="B37" s="79" t="s">
        <v>214</v>
      </c>
      <c r="C37" s="79"/>
      <c r="D37" s="79"/>
      <c r="E37" s="79"/>
      <c r="F37" s="79"/>
      <c r="G37" s="79"/>
      <c r="H37" s="79"/>
      <c r="I37" s="79"/>
      <c r="J37" s="79"/>
      <c r="K37" s="79"/>
      <c r="L37" s="83">
        <v>50</v>
      </c>
      <c r="M37" s="84"/>
      <c r="N37" s="88"/>
      <c r="O37" s="88"/>
      <c r="P37" s="88"/>
      <c r="Q37" s="88"/>
    </row>
    <row r="38" spans="1:17" s="43" customFormat="1" ht="25.5" customHeight="1" x14ac:dyDescent="0.2">
      <c r="A38" s="53">
        <v>4</v>
      </c>
      <c r="B38" s="81" t="s">
        <v>213</v>
      </c>
      <c r="C38" s="81"/>
      <c r="D38" s="81"/>
      <c r="E38" s="81"/>
      <c r="F38" s="81"/>
      <c r="G38" s="81"/>
      <c r="H38" s="81"/>
      <c r="I38" s="81"/>
      <c r="J38" s="81"/>
      <c r="K38" s="81"/>
      <c r="L38" s="84" t="s">
        <v>212</v>
      </c>
      <c r="M38" s="84"/>
      <c r="N38" s="88"/>
      <c r="O38" s="88"/>
      <c r="P38" s="88"/>
      <c r="Q38" s="88"/>
    </row>
    <row r="39" spans="1:17" s="43" customFormat="1" ht="25.5" customHeight="1" x14ac:dyDescent="0.2">
      <c r="A39" s="45">
        <v>5</v>
      </c>
      <c r="B39" s="82" t="s">
        <v>211</v>
      </c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46">
        <v>1200</v>
      </c>
      <c r="N39" s="88"/>
      <c r="O39" s="88"/>
      <c r="P39" s="88"/>
      <c r="Q39" s="88"/>
    </row>
    <row r="40" spans="1:17" s="43" customFormat="1" ht="25.5" customHeight="1" x14ac:dyDescent="0.2">
      <c r="A40" s="53">
        <v>6</v>
      </c>
      <c r="B40" s="81" t="s">
        <v>210</v>
      </c>
      <c r="C40" s="81"/>
      <c r="D40" s="81"/>
      <c r="E40" s="81"/>
      <c r="F40" s="81"/>
      <c r="G40" s="81"/>
      <c r="H40" s="81"/>
      <c r="I40" s="81"/>
      <c r="J40" s="81"/>
      <c r="K40" s="81"/>
      <c r="L40" s="83">
        <v>150</v>
      </c>
      <c r="M40" s="84"/>
      <c r="N40" s="88"/>
      <c r="O40" s="88"/>
      <c r="P40" s="88"/>
      <c r="Q40" s="88"/>
    </row>
    <row r="41" spans="1:17" s="43" customFormat="1" ht="25.5" customHeight="1" x14ac:dyDescent="0.2">
      <c r="A41" s="53">
        <v>7</v>
      </c>
      <c r="B41" s="85" t="s">
        <v>209</v>
      </c>
      <c r="C41" s="85"/>
      <c r="D41" s="85"/>
      <c r="E41" s="85"/>
      <c r="F41" s="85"/>
      <c r="G41" s="85"/>
      <c r="H41" s="85"/>
      <c r="I41" s="85"/>
      <c r="J41" s="85"/>
      <c r="K41" s="85"/>
      <c r="L41" s="83">
        <v>250</v>
      </c>
      <c r="M41" s="84"/>
      <c r="N41" s="88"/>
      <c r="O41" s="88"/>
      <c r="P41" s="88"/>
      <c r="Q41" s="88"/>
    </row>
    <row r="42" spans="1:17" s="43" customFormat="1" ht="25.5" customHeight="1" x14ac:dyDescent="0.2">
      <c r="A42" s="84" t="s">
        <v>208</v>
      </c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52" t="s">
        <v>207</v>
      </c>
      <c r="M42" s="57" t="s">
        <v>24</v>
      </c>
      <c r="N42" s="88"/>
      <c r="O42" s="88"/>
      <c r="P42" s="88"/>
      <c r="Q42" s="88"/>
    </row>
    <row r="43" spans="1:17" s="48" customFormat="1" ht="49.5" customHeight="1" x14ac:dyDescent="0.2">
      <c r="A43" s="53">
        <v>1</v>
      </c>
      <c r="B43" s="79" t="s">
        <v>206</v>
      </c>
      <c r="C43" s="79"/>
      <c r="D43" s="79"/>
      <c r="E43" s="79"/>
      <c r="F43" s="79"/>
      <c r="G43" s="79"/>
      <c r="H43" s="79"/>
      <c r="I43" s="79"/>
      <c r="J43" s="79"/>
      <c r="K43" s="79"/>
      <c r="L43" s="51">
        <v>400</v>
      </c>
      <c r="M43" s="50">
        <v>500</v>
      </c>
      <c r="N43" s="88"/>
      <c r="O43" s="88"/>
      <c r="P43" s="88"/>
      <c r="Q43" s="88"/>
    </row>
    <row r="44" spans="1:17" s="48" customFormat="1" ht="49.5" customHeight="1" x14ac:dyDescent="0.2">
      <c r="A44" s="53">
        <v>2</v>
      </c>
      <c r="B44" s="79" t="s">
        <v>205</v>
      </c>
      <c r="C44" s="79"/>
      <c r="D44" s="79"/>
      <c r="E44" s="79"/>
      <c r="F44" s="79"/>
      <c r="G44" s="79"/>
      <c r="H44" s="79"/>
      <c r="I44" s="79"/>
      <c r="J44" s="79"/>
      <c r="K44" s="79"/>
      <c r="L44" s="51">
        <v>40</v>
      </c>
      <c r="M44" s="50" t="s">
        <v>203</v>
      </c>
      <c r="N44" s="88"/>
      <c r="O44" s="88"/>
      <c r="P44" s="88"/>
      <c r="Q44" s="88"/>
    </row>
    <row r="45" spans="1:17" s="48" customFormat="1" ht="26.25" customHeight="1" x14ac:dyDescent="0.2">
      <c r="A45" s="53">
        <v>3</v>
      </c>
      <c r="B45" s="79" t="s">
        <v>204</v>
      </c>
      <c r="C45" s="79"/>
      <c r="D45" s="79"/>
      <c r="E45" s="79"/>
      <c r="F45" s="79"/>
      <c r="G45" s="79"/>
      <c r="H45" s="79"/>
      <c r="I45" s="79"/>
      <c r="J45" s="79"/>
      <c r="K45" s="79"/>
      <c r="L45" s="51">
        <v>40</v>
      </c>
      <c r="M45" s="50" t="s">
        <v>203</v>
      </c>
      <c r="N45" s="88"/>
      <c r="O45" s="88"/>
      <c r="P45" s="88"/>
      <c r="Q45" s="88"/>
    </row>
    <row r="46" spans="1:17" s="48" customFormat="1" ht="25.5" customHeight="1" x14ac:dyDescent="0.2">
      <c r="A46" s="53">
        <v>4</v>
      </c>
      <c r="B46" s="79" t="s">
        <v>202</v>
      </c>
      <c r="C46" s="79"/>
      <c r="D46" s="79"/>
      <c r="E46" s="79"/>
      <c r="F46" s="79"/>
      <c r="G46" s="79"/>
      <c r="H46" s="79"/>
      <c r="I46" s="79"/>
      <c r="J46" s="79"/>
      <c r="K46" s="79"/>
      <c r="L46" s="49">
        <f t="shared" ref="L46:L51" ca="1" si="0">M46/1.25</f>
        <v>280</v>
      </c>
      <c r="M46" s="50">
        <v>350</v>
      </c>
      <c r="N46" s="88"/>
      <c r="O46" s="88"/>
      <c r="P46" s="88"/>
      <c r="Q46" s="88"/>
    </row>
    <row r="47" spans="1:17" s="48" customFormat="1" ht="25.5" customHeight="1" x14ac:dyDescent="0.2">
      <c r="A47" s="53">
        <v>5</v>
      </c>
      <c r="B47" s="79" t="s">
        <v>201</v>
      </c>
      <c r="C47" s="79"/>
      <c r="D47" s="79"/>
      <c r="E47" s="79"/>
      <c r="F47" s="79"/>
      <c r="G47" s="79"/>
      <c r="H47" s="79"/>
      <c r="I47" s="79"/>
      <c r="J47" s="79"/>
      <c r="K47" s="79"/>
      <c r="L47" s="49">
        <f t="shared" ca="1" si="0"/>
        <v>200</v>
      </c>
      <c r="M47" s="46">
        <v>250</v>
      </c>
      <c r="N47" s="88"/>
      <c r="O47" s="88"/>
      <c r="P47" s="88"/>
      <c r="Q47" s="88"/>
    </row>
    <row r="48" spans="1:17" s="48" customFormat="1" ht="25.5" customHeight="1" x14ac:dyDescent="0.2">
      <c r="A48" s="53">
        <v>6</v>
      </c>
      <c r="B48" s="79" t="s">
        <v>200</v>
      </c>
      <c r="C48" s="79"/>
      <c r="D48" s="79"/>
      <c r="E48" s="79"/>
      <c r="F48" s="79"/>
      <c r="G48" s="79"/>
      <c r="H48" s="79"/>
      <c r="I48" s="79"/>
      <c r="J48" s="79"/>
      <c r="K48" s="79"/>
      <c r="L48" s="49">
        <f t="shared" ca="1" si="0"/>
        <v>160</v>
      </c>
      <c r="M48" s="46">
        <v>200</v>
      </c>
      <c r="N48" s="88"/>
      <c r="O48" s="88"/>
      <c r="P48" s="88"/>
      <c r="Q48" s="88"/>
    </row>
    <row r="49" spans="1:17" s="48" customFormat="1" ht="25.5" customHeight="1" x14ac:dyDescent="0.2">
      <c r="A49" s="53">
        <v>7</v>
      </c>
      <c r="B49" s="79" t="s">
        <v>199</v>
      </c>
      <c r="C49" s="79"/>
      <c r="D49" s="79"/>
      <c r="E49" s="79"/>
      <c r="F49" s="79"/>
      <c r="G49" s="79"/>
      <c r="H49" s="79"/>
      <c r="I49" s="79"/>
      <c r="J49" s="79"/>
      <c r="K49" s="79"/>
      <c r="L49" s="49">
        <f t="shared" ca="1" si="0"/>
        <v>80</v>
      </c>
      <c r="M49" s="46">
        <v>100</v>
      </c>
      <c r="N49" s="88"/>
      <c r="O49" s="88"/>
      <c r="P49" s="88"/>
      <c r="Q49" s="88"/>
    </row>
    <row r="50" spans="1:17" s="48" customFormat="1" ht="25.5" customHeight="1" x14ac:dyDescent="0.2">
      <c r="A50" s="53">
        <v>8</v>
      </c>
      <c r="B50" s="79" t="s">
        <v>198</v>
      </c>
      <c r="C50" s="79"/>
      <c r="D50" s="79"/>
      <c r="E50" s="79"/>
      <c r="F50" s="79"/>
      <c r="G50" s="79"/>
      <c r="H50" s="79"/>
      <c r="I50" s="79"/>
      <c r="J50" s="79"/>
      <c r="K50" s="79"/>
      <c r="L50" s="49">
        <f t="shared" ca="1" si="0"/>
        <v>120</v>
      </c>
      <c r="M50" s="46">
        <v>150</v>
      </c>
      <c r="N50" s="88"/>
      <c r="O50" s="88"/>
      <c r="P50" s="88"/>
      <c r="Q50" s="88"/>
    </row>
    <row r="51" spans="1:17" s="48" customFormat="1" ht="25.5" customHeight="1" x14ac:dyDescent="0.2">
      <c r="A51" s="53">
        <v>9</v>
      </c>
      <c r="B51" s="79" t="s">
        <v>197</v>
      </c>
      <c r="C51" s="79"/>
      <c r="D51" s="79"/>
      <c r="E51" s="79"/>
      <c r="F51" s="79"/>
      <c r="G51" s="79"/>
      <c r="H51" s="79"/>
      <c r="I51" s="79"/>
      <c r="J51" s="79"/>
      <c r="K51" s="79"/>
      <c r="L51" s="49">
        <f t="shared" ca="1" si="0"/>
        <v>120</v>
      </c>
      <c r="M51" s="46">
        <v>150</v>
      </c>
      <c r="N51" s="88"/>
      <c r="O51" s="88"/>
      <c r="P51" s="88"/>
      <c r="Q51" s="88"/>
    </row>
    <row r="52" spans="1:17" s="48" customFormat="1" ht="25.5" customHeight="1" x14ac:dyDescent="0.2">
      <c r="A52" s="53">
        <v>10</v>
      </c>
      <c r="B52" s="79" t="s">
        <v>196</v>
      </c>
      <c r="C52" s="79"/>
      <c r="D52" s="79"/>
      <c r="E52" s="79"/>
      <c r="F52" s="79"/>
      <c r="G52" s="79"/>
      <c r="H52" s="79"/>
      <c r="I52" s="79"/>
      <c r="J52" s="79"/>
      <c r="K52" s="79"/>
      <c r="L52" s="49">
        <v>160</v>
      </c>
      <c r="M52" s="46">
        <v>200</v>
      </c>
      <c r="N52" s="88"/>
      <c r="O52" s="88"/>
      <c r="P52" s="88"/>
      <c r="Q52" s="88"/>
    </row>
    <row r="53" spans="1:17" s="48" customFormat="1" ht="25.5" customHeight="1" x14ac:dyDescent="0.2">
      <c r="A53" s="53">
        <v>11</v>
      </c>
      <c r="B53" s="79" t="s">
        <v>195</v>
      </c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46">
        <v>100</v>
      </c>
      <c r="N53" s="88"/>
      <c r="O53" s="88"/>
      <c r="P53" s="88"/>
      <c r="Q53" s="88"/>
    </row>
    <row r="54" spans="1:17" s="48" customFormat="1" ht="25.5" customHeight="1" x14ac:dyDescent="0.2">
      <c r="A54" s="53">
        <v>12</v>
      </c>
      <c r="B54" s="79" t="s">
        <v>194</v>
      </c>
      <c r="C54" s="79"/>
      <c r="D54" s="79"/>
      <c r="E54" s="79"/>
      <c r="F54" s="79"/>
      <c r="G54" s="79"/>
      <c r="H54" s="79"/>
      <c r="I54" s="79"/>
      <c r="J54" s="79"/>
      <c r="K54" s="79"/>
      <c r="L54" s="49"/>
      <c r="M54" s="46">
        <v>1200</v>
      </c>
      <c r="N54" s="88"/>
      <c r="O54" s="88"/>
      <c r="P54" s="88"/>
      <c r="Q54" s="88"/>
    </row>
    <row r="55" spans="1:17" s="48" customFormat="1" ht="25.5" customHeight="1" x14ac:dyDescent="0.2">
      <c r="A55" s="53">
        <v>13</v>
      </c>
      <c r="B55" s="79" t="s">
        <v>193</v>
      </c>
      <c r="C55" s="79"/>
      <c r="D55" s="79"/>
      <c r="E55" s="79"/>
      <c r="F55" s="79"/>
      <c r="G55" s="79"/>
      <c r="H55" s="79"/>
      <c r="I55" s="79"/>
      <c r="J55" s="79"/>
      <c r="K55" s="79"/>
      <c r="L55" s="49">
        <f ca="1">M55/1.25</f>
        <v>200</v>
      </c>
      <c r="M55" s="46">
        <v>250</v>
      </c>
      <c r="N55" s="88"/>
      <c r="O55" s="88"/>
      <c r="P55" s="88"/>
      <c r="Q55" s="88"/>
    </row>
    <row r="56" spans="1:17" s="43" customFormat="1" ht="23.25" customHeight="1" x14ac:dyDescent="0.2">
      <c r="A56" s="80"/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47"/>
      <c r="O56" s="47"/>
      <c r="P56" s="47"/>
    </row>
    <row r="57" spans="1:17" s="43" customFormat="1" ht="23.25" customHeight="1" x14ac:dyDescent="0.2">
      <c r="A57" s="80" t="s">
        <v>192</v>
      </c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</row>
    <row r="58" spans="1:17" s="43" customFormat="1" ht="26.25" customHeight="1" x14ac:dyDescent="0.2">
      <c r="A58" s="45">
        <v>1</v>
      </c>
      <c r="B58" s="81" t="s">
        <v>191</v>
      </c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46">
        <v>1400</v>
      </c>
    </row>
    <row r="59" spans="1:17" s="43" customFormat="1" ht="26.25" customHeight="1" x14ac:dyDescent="0.2">
      <c r="A59" s="45">
        <v>2</v>
      </c>
      <c r="B59" s="77" t="s">
        <v>190</v>
      </c>
      <c r="C59" s="77"/>
      <c r="D59" s="77"/>
      <c r="E59" s="77"/>
      <c r="F59" s="77"/>
      <c r="G59" s="77"/>
      <c r="H59" s="77"/>
      <c r="I59" s="77"/>
      <c r="J59" s="77"/>
      <c r="K59" s="77"/>
      <c r="L59" s="44"/>
      <c r="M59" s="46">
        <v>100</v>
      </c>
    </row>
    <row r="60" spans="1:17" s="43" customFormat="1" ht="26.25" customHeight="1" x14ac:dyDescent="0.2">
      <c r="A60" s="45">
        <v>3</v>
      </c>
      <c r="B60" s="77" t="s">
        <v>189</v>
      </c>
      <c r="C60" s="77"/>
      <c r="D60" s="77"/>
      <c r="E60" s="77"/>
      <c r="F60" s="77"/>
      <c r="G60" s="77"/>
      <c r="H60" s="77"/>
      <c r="I60" s="77"/>
      <c r="J60" s="77"/>
      <c r="K60" s="77"/>
      <c r="L60" s="44"/>
      <c r="M60" s="46">
        <v>50</v>
      </c>
      <c r="Q60" s="42"/>
    </row>
    <row r="61" spans="1:17" s="43" customFormat="1" ht="18.75" customHeight="1" x14ac:dyDescent="0.2">
      <c r="A61" s="45">
        <v>4</v>
      </c>
      <c r="B61" s="77" t="s">
        <v>188</v>
      </c>
      <c r="C61" s="77"/>
      <c r="D61" s="77"/>
      <c r="E61" s="77"/>
      <c r="F61" s="77"/>
      <c r="G61" s="77"/>
      <c r="H61" s="77"/>
      <c r="I61" s="77"/>
      <c r="J61" s="77"/>
      <c r="K61" s="77"/>
      <c r="L61" s="44"/>
      <c r="M61" s="44"/>
      <c r="Q61" s="42"/>
    </row>
    <row r="62" spans="1:17" s="43" customFormat="1" ht="45" customHeight="1" x14ac:dyDescent="0.2">
      <c r="A62" s="78"/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Q62" s="42"/>
    </row>
    <row r="63" spans="1:17" x14ac:dyDescent="0.2">
      <c r="E63" s="40"/>
      <c r="F63" s="40"/>
    </row>
    <row r="64" spans="1:17" x14ac:dyDescent="0.2">
      <c r="E64" s="40"/>
      <c r="F64" s="40"/>
    </row>
    <row r="65" spans="5:6" x14ac:dyDescent="0.2">
      <c r="E65" s="40"/>
      <c r="F65" s="40"/>
    </row>
    <row r="66" spans="5:6" x14ac:dyDescent="0.2">
      <c r="E66" s="40"/>
      <c r="F66" s="40"/>
    </row>
    <row r="68" spans="5:6" x14ac:dyDescent="0.2">
      <c r="F68" s="39"/>
    </row>
  </sheetData>
  <autoFilter ref="A2:Q55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</autoFilter>
  <mergeCells count="98">
    <mergeCell ref="A1:O1"/>
    <mergeCell ref="P1:Q1"/>
    <mergeCell ref="A2:Q2"/>
    <mergeCell ref="A3:K3"/>
    <mergeCell ref="N3:N55"/>
    <mergeCell ref="O3:O55"/>
    <mergeCell ref="P3:P55"/>
    <mergeCell ref="Q3:Q55"/>
    <mergeCell ref="B4:K4"/>
    <mergeCell ref="B5:K5"/>
    <mergeCell ref="B6:K6"/>
    <mergeCell ref="B7:L7"/>
    <mergeCell ref="A8:K8"/>
    <mergeCell ref="L8:M8"/>
    <mergeCell ref="B9:K9"/>
    <mergeCell ref="L9:M9"/>
    <mergeCell ref="B10:K10"/>
    <mergeCell ref="L10:M10"/>
    <mergeCell ref="B11:K11"/>
    <mergeCell ref="L11:M11"/>
    <mergeCell ref="B12:K12"/>
    <mergeCell ref="L12:M12"/>
    <mergeCell ref="B13:K13"/>
    <mergeCell ref="L13:M13"/>
    <mergeCell ref="B14:K14"/>
    <mergeCell ref="L14:M14"/>
    <mergeCell ref="B15:K15"/>
    <mergeCell ref="L15:M15"/>
    <mergeCell ref="B16:K16"/>
    <mergeCell ref="L16:M16"/>
    <mergeCell ref="B17:K17"/>
    <mergeCell ref="L17:M17"/>
    <mergeCell ref="B18:K18"/>
    <mergeCell ref="L18:M18"/>
    <mergeCell ref="B25:K25"/>
    <mergeCell ref="L25:M25"/>
    <mergeCell ref="B19:K19"/>
    <mergeCell ref="L19:M19"/>
    <mergeCell ref="B20:K20"/>
    <mergeCell ref="L20:M20"/>
    <mergeCell ref="B21:K21"/>
    <mergeCell ref="L21:M21"/>
    <mergeCell ref="A22:M22"/>
    <mergeCell ref="B23:K23"/>
    <mergeCell ref="L23:M23"/>
    <mergeCell ref="B24:K24"/>
    <mergeCell ref="L24:M24"/>
    <mergeCell ref="B26:K26"/>
    <mergeCell ref="L26:M26"/>
    <mergeCell ref="B27:K27"/>
    <mergeCell ref="L27:M27"/>
    <mergeCell ref="B28:K28"/>
    <mergeCell ref="L28:M28"/>
    <mergeCell ref="B35:K35"/>
    <mergeCell ref="L35:M35"/>
    <mergeCell ref="B29:K29"/>
    <mergeCell ref="L29:M29"/>
    <mergeCell ref="B30:K30"/>
    <mergeCell ref="L30:M30"/>
    <mergeCell ref="B31:K31"/>
    <mergeCell ref="L31:M31"/>
    <mergeCell ref="B32:K32"/>
    <mergeCell ref="L32:M32"/>
    <mergeCell ref="B33:K33"/>
    <mergeCell ref="L33:M33"/>
    <mergeCell ref="A34:M34"/>
    <mergeCell ref="A42:K42"/>
    <mergeCell ref="B36:K36"/>
    <mergeCell ref="L36:M36"/>
    <mergeCell ref="B37:K37"/>
    <mergeCell ref="L37:M37"/>
    <mergeCell ref="B38:K38"/>
    <mergeCell ref="L38:M38"/>
    <mergeCell ref="B39:L39"/>
    <mergeCell ref="B40:K40"/>
    <mergeCell ref="L40:M40"/>
    <mergeCell ref="B41:K41"/>
    <mergeCell ref="L41:M41"/>
    <mergeCell ref="B54:K54"/>
    <mergeCell ref="B43:K43"/>
    <mergeCell ref="B44:K44"/>
    <mergeCell ref="B45:K45"/>
    <mergeCell ref="B46:K46"/>
    <mergeCell ref="B47:K47"/>
    <mergeCell ref="B48:K48"/>
    <mergeCell ref="B49:K49"/>
    <mergeCell ref="B50:K50"/>
    <mergeCell ref="B51:K51"/>
    <mergeCell ref="B52:K52"/>
    <mergeCell ref="B53:L53"/>
    <mergeCell ref="B61:K61"/>
    <mergeCell ref="A62:M62"/>
    <mergeCell ref="B55:K55"/>
    <mergeCell ref="A56:M56"/>
    <mergeCell ref="A57:M57"/>
    <mergeCell ref="B58:L58"/>
    <mergeCell ref="B59:K59"/>
    <mergeCell ref="B60:K60"/>
  </mergeCells>
  <hyperlinks>
    <hyperlink ref="A2" display="WWW.ADRENALIN.PERM.RU Краснополянская.,17(бассейн Кама) 2-776-889, 247-40-99,276-45-14      _x000a_ режим 12:00-21:00 СБ-ВС 10:00-22:00, Услуга &quot;день&quot; 10:00-22:00, 19:00-12:00_x000a_ФИЛИАЛ: парк БАЛАТОВО(на парковке) 286-06-33, ЗАКАМСК - Рыбалко,106/2 (в парке)286-07"/>
  </hyperlinks>
  <printOptions horizontalCentered="1" gridLines="1"/>
  <pageMargins left="0.19685039370078741" right="0.19685039370078741" top="0.19685039370078741" bottom="0.19685039370078741" header="0" footer="0"/>
  <pageSetup paperSize="9" scale="48" orientation="portrait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indexed="47"/>
    <pageSetUpPr fitToPage="1"/>
  </sheetPr>
  <dimension ref="A1:M40"/>
  <sheetViews>
    <sheetView workbookViewId="0">
      <pane xSplit="2" ySplit="1" topLeftCell="C2" activePane="bottomRight" state="frozen"/>
      <selection activeCell="A3" sqref="A3"/>
      <selection pane="topRight" activeCell="A3" sqref="A3"/>
      <selection pane="bottomLeft" activeCell="A3" sqref="A3"/>
      <selection pane="bottomRight" activeCell="H6" sqref="H6"/>
    </sheetView>
  </sheetViews>
  <sheetFormatPr defaultRowHeight="12.75" x14ac:dyDescent="0.2"/>
  <cols>
    <col min="1" max="1" width="4.85546875" style="59" customWidth="1"/>
    <col min="2" max="2" width="13.5703125" style="73" customWidth="1"/>
    <col min="3" max="3" width="17.7109375" style="73" customWidth="1"/>
    <col min="4" max="4" width="6" style="59" customWidth="1"/>
    <col min="5" max="5" width="31.28515625" style="73" bestFit="1" customWidth="1"/>
    <col min="6" max="6" width="4.42578125" style="59" customWidth="1"/>
    <col min="7" max="7" width="7" style="59" bestFit="1" customWidth="1"/>
    <col min="8" max="8" width="9.5703125" style="59" customWidth="1"/>
    <col min="9" max="9" width="57.85546875" style="73" customWidth="1"/>
    <col min="10" max="10" width="4.85546875" style="74" customWidth="1"/>
    <col min="11" max="16384" width="9.140625" style="74"/>
  </cols>
  <sheetData>
    <row r="1" spans="1:9" s="62" customFormat="1" ht="36.75" customHeight="1" x14ac:dyDescent="0.2">
      <c r="A1" s="59"/>
      <c r="B1" s="59" t="s">
        <v>187</v>
      </c>
      <c r="C1" s="59" t="s">
        <v>260</v>
      </c>
      <c r="D1" s="60" t="s">
        <v>186</v>
      </c>
      <c r="E1" s="59" t="s">
        <v>261</v>
      </c>
      <c r="F1" s="59" t="s">
        <v>185</v>
      </c>
      <c r="G1" s="59" t="s">
        <v>262</v>
      </c>
      <c r="H1" s="60" t="s">
        <v>263</v>
      </c>
      <c r="I1" s="61" t="s">
        <v>264</v>
      </c>
    </row>
    <row r="2" spans="1:9" s="68" customFormat="1" ht="25.5" customHeight="1" x14ac:dyDescent="0.2">
      <c r="A2" s="63">
        <v>1</v>
      </c>
      <c r="B2" s="64" t="s">
        <v>265</v>
      </c>
      <c r="C2" s="65" t="s">
        <v>266</v>
      </c>
      <c r="D2" s="63">
        <v>650</v>
      </c>
      <c r="E2" s="66" t="s">
        <v>267</v>
      </c>
      <c r="F2" s="63">
        <v>27</v>
      </c>
      <c r="G2" s="63">
        <v>4</v>
      </c>
      <c r="H2" s="63">
        <f t="shared" ref="H2:H22" ca="1" si="0">(F2*2*12)+1400</f>
        <v>2048</v>
      </c>
      <c r="I2" s="67" t="s">
        <v>268</v>
      </c>
    </row>
    <row r="3" spans="1:9" s="68" customFormat="1" ht="25.5" customHeight="1" x14ac:dyDescent="0.2">
      <c r="A3" s="63">
        <v>2</v>
      </c>
      <c r="B3" s="64" t="s">
        <v>269</v>
      </c>
      <c r="C3" s="64" t="s">
        <v>270</v>
      </c>
      <c r="D3" s="63">
        <v>400</v>
      </c>
      <c r="E3" s="69" t="s">
        <v>271</v>
      </c>
      <c r="F3" s="63">
        <v>45</v>
      </c>
      <c r="G3" s="63">
        <v>1</v>
      </c>
      <c r="H3" s="63">
        <f t="shared" ca="1" si="0"/>
        <v>2480</v>
      </c>
      <c r="I3" s="70" t="s">
        <v>272</v>
      </c>
    </row>
    <row r="4" spans="1:9" s="68" customFormat="1" ht="25.5" customHeight="1" x14ac:dyDescent="0.2">
      <c r="A4" s="63">
        <v>3</v>
      </c>
      <c r="B4" s="67" t="s">
        <v>273</v>
      </c>
      <c r="C4" s="64" t="s">
        <v>274</v>
      </c>
      <c r="D4" s="63" t="s">
        <v>275</v>
      </c>
      <c r="E4" s="70" t="s">
        <v>276</v>
      </c>
      <c r="F4" s="63">
        <v>40</v>
      </c>
      <c r="G4" s="63">
        <v>4</v>
      </c>
      <c r="H4" s="63">
        <f t="shared" ca="1" si="0"/>
        <v>2360</v>
      </c>
      <c r="I4" s="67" t="s">
        <v>277</v>
      </c>
    </row>
    <row r="5" spans="1:9" ht="28.5" customHeight="1" x14ac:dyDescent="0.2">
      <c r="A5" s="63">
        <v>4</v>
      </c>
      <c r="B5" s="64" t="s">
        <v>158</v>
      </c>
      <c r="C5" s="64" t="s">
        <v>158</v>
      </c>
      <c r="D5" s="59" t="s">
        <v>278</v>
      </c>
      <c r="E5" s="41" t="s">
        <v>279</v>
      </c>
      <c r="F5" s="59">
        <v>40</v>
      </c>
      <c r="G5" s="59">
        <v>4</v>
      </c>
      <c r="H5" s="63">
        <f t="shared" ca="1" si="0"/>
        <v>2360</v>
      </c>
      <c r="I5" s="72" t="s">
        <v>280</v>
      </c>
    </row>
    <row r="6" spans="1:9" s="68" customFormat="1" ht="37.5" customHeight="1" x14ac:dyDescent="0.2">
      <c r="A6" s="63">
        <v>5</v>
      </c>
      <c r="B6" s="64" t="s">
        <v>162</v>
      </c>
      <c r="C6" s="71" t="s">
        <v>281</v>
      </c>
      <c r="D6" s="63" t="s">
        <v>275</v>
      </c>
      <c r="E6" s="41" t="s">
        <v>282</v>
      </c>
      <c r="F6" s="63">
        <v>45</v>
      </c>
      <c r="G6" s="63">
        <v>4</v>
      </c>
      <c r="H6" s="63">
        <f t="shared" ca="1" si="0"/>
        <v>2480</v>
      </c>
      <c r="I6" s="70" t="s">
        <v>283</v>
      </c>
    </row>
    <row r="7" spans="1:9" s="68" customFormat="1" ht="25.5" x14ac:dyDescent="0.2">
      <c r="A7" s="63">
        <v>6</v>
      </c>
      <c r="B7" s="64" t="s">
        <v>284</v>
      </c>
      <c r="C7" s="71" t="s">
        <v>285</v>
      </c>
      <c r="D7" s="63">
        <v>300</v>
      </c>
      <c r="E7" s="75" t="s">
        <v>286</v>
      </c>
      <c r="F7" s="63">
        <v>50</v>
      </c>
      <c r="G7" s="63"/>
      <c r="H7" s="63">
        <f t="shared" ca="1" si="0"/>
        <v>2600</v>
      </c>
      <c r="I7" s="70" t="s">
        <v>287</v>
      </c>
    </row>
    <row r="8" spans="1:9" s="68" customFormat="1" ht="25.5" x14ac:dyDescent="0.2">
      <c r="A8" s="63">
        <v>7</v>
      </c>
      <c r="B8" s="58" t="s">
        <v>288</v>
      </c>
      <c r="C8" s="70" t="s">
        <v>289</v>
      </c>
      <c r="D8" s="63">
        <v>300</v>
      </c>
      <c r="E8" s="75" t="s">
        <v>290</v>
      </c>
      <c r="F8" s="63">
        <v>53</v>
      </c>
      <c r="G8" s="63">
        <v>3</v>
      </c>
      <c r="H8" s="63">
        <f t="shared" ca="1" si="0"/>
        <v>2672</v>
      </c>
      <c r="I8" s="70" t="s">
        <v>291</v>
      </c>
    </row>
    <row r="9" spans="1:9" s="68" customFormat="1" ht="24.75" customHeight="1" x14ac:dyDescent="0.2">
      <c r="A9" s="63">
        <v>8</v>
      </c>
      <c r="B9" s="64" t="s">
        <v>292</v>
      </c>
      <c r="C9" s="64" t="s">
        <v>293</v>
      </c>
      <c r="D9" s="63">
        <v>300</v>
      </c>
      <c r="E9" s="41" t="s">
        <v>294</v>
      </c>
      <c r="F9" s="63">
        <v>55</v>
      </c>
      <c r="G9" s="63"/>
      <c r="H9" s="63">
        <f t="shared" ca="1" si="0"/>
        <v>2720</v>
      </c>
      <c r="I9" s="70" t="s">
        <v>295</v>
      </c>
    </row>
    <row r="10" spans="1:9" ht="18.75" customHeight="1" x14ac:dyDescent="0.2">
      <c r="A10" s="63">
        <v>9</v>
      </c>
      <c r="B10" s="73" t="s">
        <v>296</v>
      </c>
      <c r="C10" s="64" t="s">
        <v>297</v>
      </c>
      <c r="D10" s="59">
        <v>250</v>
      </c>
      <c r="F10" s="59">
        <v>75</v>
      </c>
      <c r="G10" s="59">
        <v>1</v>
      </c>
      <c r="H10" s="63">
        <f t="shared" ca="1" si="0"/>
        <v>3200</v>
      </c>
      <c r="I10" s="72" t="s">
        <v>298</v>
      </c>
    </row>
    <row r="11" spans="1:9" s="68" customFormat="1" ht="25.5" customHeight="1" x14ac:dyDescent="0.2">
      <c r="A11" s="63">
        <v>10</v>
      </c>
      <c r="B11" s="64" t="s">
        <v>299</v>
      </c>
      <c r="C11" s="65" t="s">
        <v>300</v>
      </c>
      <c r="D11" s="63" t="s">
        <v>301</v>
      </c>
      <c r="E11" s="41" t="s">
        <v>302</v>
      </c>
      <c r="F11" s="63">
        <v>100</v>
      </c>
      <c r="G11" s="63"/>
      <c r="H11" s="63">
        <f t="shared" ca="1" si="0"/>
        <v>3800</v>
      </c>
      <c r="I11" s="70" t="s">
        <v>303</v>
      </c>
    </row>
    <row r="12" spans="1:9" s="68" customFormat="1" ht="25.5" customHeight="1" x14ac:dyDescent="0.2">
      <c r="A12" s="63">
        <v>11</v>
      </c>
      <c r="B12" s="64" t="s">
        <v>304</v>
      </c>
      <c r="C12" s="65" t="s">
        <v>305</v>
      </c>
      <c r="D12" s="63" t="s">
        <v>306</v>
      </c>
      <c r="E12" s="71" t="s">
        <v>307</v>
      </c>
      <c r="F12" s="63">
        <v>100</v>
      </c>
      <c r="G12" s="63"/>
      <c r="H12" s="63">
        <f t="shared" ca="1" si="0"/>
        <v>3800</v>
      </c>
      <c r="I12" s="70" t="s">
        <v>308</v>
      </c>
    </row>
    <row r="13" spans="1:9" s="68" customFormat="1" ht="25.5" customHeight="1" x14ac:dyDescent="0.2">
      <c r="A13" s="63">
        <v>12</v>
      </c>
      <c r="B13" s="64" t="s">
        <v>309</v>
      </c>
      <c r="C13" s="65" t="s">
        <v>305</v>
      </c>
      <c r="D13" s="63">
        <v>300</v>
      </c>
      <c r="E13" s="41" t="s">
        <v>310</v>
      </c>
      <c r="F13" s="63">
        <v>100</v>
      </c>
      <c r="G13" s="63"/>
      <c r="H13" s="63">
        <f t="shared" ca="1" si="0"/>
        <v>3800</v>
      </c>
      <c r="I13" s="70" t="s">
        <v>311</v>
      </c>
    </row>
    <row r="14" spans="1:9" ht="26.25" customHeight="1" x14ac:dyDescent="0.2">
      <c r="A14" s="63">
        <v>13</v>
      </c>
      <c r="B14" s="73" t="s">
        <v>312</v>
      </c>
      <c r="C14" s="73" t="s">
        <v>305</v>
      </c>
      <c r="D14" s="59">
        <v>480</v>
      </c>
      <c r="E14" s="73" t="s">
        <v>313</v>
      </c>
      <c r="F14" s="59">
        <v>120</v>
      </c>
      <c r="H14" s="63">
        <f t="shared" ca="1" si="0"/>
        <v>4280</v>
      </c>
      <c r="I14" s="73" t="s">
        <v>314</v>
      </c>
    </row>
    <row r="15" spans="1:9" s="68" customFormat="1" ht="42" customHeight="1" x14ac:dyDescent="0.2">
      <c r="A15" s="63">
        <v>14</v>
      </c>
      <c r="B15" s="58" t="s">
        <v>315</v>
      </c>
      <c r="C15" s="65" t="s">
        <v>316</v>
      </c>
      <c r="D15" s="63" t="s">
        <v>317</v>
      </c>
      <c r="E15" s="71" t="s">
        <v>318</v>
      </c>
      <c r="F15" s="63">
        <v>140</v>
      </c>
      <c r="G15" s="63"/>
      <c r="H15" s="63">
        <f t="shared" ca="1" si="0"/>
        <v>4760</v>
      </c>
      <c r="I15" s="70" t="s">
        <v>319</v>
      </c>
    </row>
    <row r="16" spans="1:9" ht="24.75" customHeight="1" x14ac:dyDescent="0.2">
      <c r="A16" s="63">
        <v>15</v>
      </c>
      <c r="B16" s="73" t="s">
        <v>320</v>
      </c>
      <c r="C16" s="64" t="s">
        <v>316</v>
      </c>
      <c r="D16" s="59">
        <v>614</v>
      </c>
      <c r="E16" s="76" t="s">
        <v>321</v>
      </c>
      <c r="F16" s="59">
        <v>140</v>
      </c>
      <c r="H16" s="63">
        <f t="shared" ca="1" si="0"/>
        <v>4760</v>
      </c>
    </row>
    <row r="17" spans="1:13" s="68" customFormat="1" ht="38.25" customHeight="1" x14ac:dyDescent="0.2">
      <c r="A17" s="63">
        <v>16</v>
      </c>
      <c r="B17" s="64" t="s">
        <v>322</v>
      </c>
      <c r="C17" s="65" t="s">
        <v>120</v>
      </c>
      <c r="D17" s="63" t="s">
        <v>323</v>
      </c>
      <c r="E17" s="71" t="s">
        <v>324</v>
      </c>
      <c r="F17" s="63">
        <v>170</v>
      </c>
      <c r="G17" s="63"/>
      <c r="H17" s="63">
        <f t="shared" ca="1" si="0"/>
        <v>5480</v>
      </c>
      <c r="I17" s="70" t="s">
        <v>325</v>
      </c>
    </row>
    <row r="18" spans="1:13" ht="18.75" customHeight="1" x14ac:dyDescent="0.2">
      <c r="A18" s="63">
        <v>17</v>
      </c>
      <c r="B18" s="73" t="s">
        <v>326</v>
      </c>
      <c r="C18" s="64" t="s">
        <v>326</v>
      </c>
      <c r="F18" s="59">
        <v>170</v>
      </c>
      <c r="G18" s="59">
        <v>3</v>
      </c>
      <c r="H18" s="63">
        <f t="shared" ca="1" si="0"/>
        <v>5480</v>
      </c>
    </row>
    <row r="19" spans="1:13" s="68" customFormat="1" ht="30.75" customHeight="1" x14ac:dyDescent="0.2">
      <c r="A19" s="63">
        <v>18</v>
      </c>
      <c r="B19" s="71" t="s">
        <v>327</v>
      </c>
      <c r="C19" s="64" t="s">
        <v>157</v>
      </c>
      <c r="D19" s="63" t="s">
        <v>328</v>
      </c>
      <c r="E19" s="41" t="s">
        <v>329</v>
      </c>
      <c r="F19" s="63">
        <v>210</v>
      </c>
      <c r="G19" s="63">
        <v>7</v>
      </c>
      <c r="H19" s="63">
        <f t="shared" ca="1" si="0"/>
        <v>6440</v>
      </c>
      <c r="I19" s="70" t="s">
        <v>330</v>
      </c>
    </row>
    <row r="20" spans="1:13" s="68" customFormat="1" ht="42" customHeight="1" x14ac:dyDescent="0.2">
      <c r="A20" s="63">
        <v>19</v>
      </c>
      <c r="B20" s="64" t="s">
        <v>331</v>
      </c>
      <c r="C20" s="65" t="s">
        <v>332</v>
      </c>
      <c r="D20" s="63" t="s">
        <v>333</v>
      </c>
      <c r="E20" s="71" t="s">
        <v>334</v>
      </c>
      <c r="F20" s="63">
        <v>250</v>
      </c>
      <c r="G20" s="63">
        <v>10</v>
      </c>
      <c r="H20" s="63">
        <f t="shared" ca="1" si="0"/>
        <v>7400</v>
      </c>
      <c r="I20" s="70" t="s">
        <v>335</v>
      </c>
    </row>
    <row r="21" spans="1:13" s="68" customFormat="1" ht="25.5" customHeight="1" x14ac:dyDescent="0.2">
      <c r="A21" s="63">
        <v>20</v>
      </c>
      <c r="B21" s="64" t="s">
        <v>336</v>
      </c>
      <c r="C21" s="64" t="s">
        <v>337</v>
      </c>
      <c r="D21" s="63" t="s">
        <v>338</v>
      </c>
      <c r="E21" s="71" t="s">
        <v>339</v>
      </c>
      <c r="F21" s="63">
        <v>300</v>
      </c>
      <c r="G21" s="63">
        <v>2</v>
      </c>
      <c r="H21" s="63">
        <f t="shared" ca="1" si="0"/>
        <v>8600</v>
      </c>
      <c r="I21" s="67" t="s">
        <v>340</v>
      </c>
    </row>
    <row r="22" spans="1:13" ht="25.5" customHeight="1" x14ac:dyDescent="0.2">
      <c r="A22" s="63">
        <v>21</v>
      </c>
      <c r="B22" s="64" t="s">
        <v>322</v>
      </c>
      <c r="C22" s="64" t="s">
        <v>337</v>
      </c>
      <c r="D22" s="59">
        <v>600</v>
      </c>
      <c r="E22" s="73" t="s">
        <v>341</v>
      </c>
      <c r="F22" s="59">
        <v>300</v>
      </c>
      <c r="H22" s="63">
        <f t="shared" ca="1" si="0"/>
        <v>8600</v>
      </c>
      <c r="I22" s="64"/>
    </row>
    <row r="23" spans="1:13" ht="17.25" customHeight="1" x14ac:dyDescent="0.2">
      <c r="A23" s="89" t="s">
        <v>342</v>
      </c>
      <c r="B23" s="89"/>
      <c r="C23" s="89"/>
      <c r="D23" s="89"/>
      <c r="E23" s="89"/>
      <c r="F23" s="89"/>
      <c r="G23" s="89"/>
      <c r="H23" s="89"/>
      <c r="I23" s="89"/>
    </row>
    <row r="24" spans="1:13" ht="52.5" customHeight="1" x14ac:dyDescent="0.2">
      <c r="A24" s="90"/>
      <c r="B24" s="91"/>
      <c r="C24" s="91"/>
      <c r="D24" s="92"/>
      <c r="E24" s="92"/>
      <c r="F24" s="93" t="s">
        <v>343</v>
      </c>
      <c r="G24" s="93"/>
      <c r="H24" s="93"/>
      <c r="I24" s="93"/>
    </row>
    <row r="28" spans="1:13" ht="28.5" customHeight="1" x14ac:dyDescent="0.2">
      <c r="F28" s="73"/>
      <c r="G28" s="73"/>
    </row>
    <row r="29" spans="1:13" ht="30" customHeight="1" x14ac:dyDescent="0.2">
      <c r="F29" s="73"/>
      <c r="G29" s="73"/>
    </row>
    <row r="30" spans="1:13" s="59" customFormat="1" ht="30" customHeight="1" x14ac:dyDescent="0.2">
      <c r="B30" s="73"/>
      <c r="C30" s="73"/>
      <c r="E30" s="73"/>
      <c r="F30" s="73"/>
      <c r="G30" s="73"/>
      <c r="I30" s="73"/>
      <c r="J30" s="74"/>
      <c r="K30" s="74"/>
      <c r="L30" s="74"/>
      <c r="M30" s="74"/>
    </row>
    <row r="31" spans="1:13" s="59" customFormat="1" ht="30" customHeight="1" x14ac:dyDescent="0.2">
      <c r="B31" s="73"/>
      <c r="C31" s="73"/>
      <c r="E31" s="73"/>
      <c r="F31" s="73"/>
      <c r="G31" s="73"/>
      <c r="I31" s="73"/>
      <c r="J31" s="74"/>
      <c r="K31" s="74"/>
      <c r="L31" s="74"/>
      <c r="M31" s="74"/>
    </row>
    <row r="32" spans="1:13" s="59" customFormat="1" ht="30" customHeight="1" x14ac:dyDescent="0.2">
      <c r="B32" s="73"/>
      <c r="C32" s="73"/>
      <c r="E32" s="73"/>
      <c r="F32" s="73"/>
      <c r="G32" s="73"/>
      <c r="I32" s="73"/>
      <c r="J32" s="74"/>
      <c r="K32" s="74"/>
      <c r="L32" s="74"/>
      <c r="M32" s="74"/>
    </row>
    <row r="33" spans="2:13" s="59" customFormat="1" ht="30" customHeight="1" x14ac:dyDescent="0.2">
      <c r="B33" s="73"/>
      <c r="C33" s="73"/>
      <c r="E33" s="73"/>
      <c r="F33" s="73"/>
      <c r="G33" s="73"/>
      <c r="I33" s="73"/>
      <c r="J33" s="74"/>
      <c r="K33" s="74"/>
      <c r="L33" s="74"/>
      <c r="M33" s="74"/>
    </row>
    <row r="34" spans="2:13" s="59" customFormat="1" ht="30" customHeight="1" x14ac:dyDescent="0.2">
      <c r="B34" s="73"/>
      <c r="C34" s="73"/>
      <c r="E34" s="73"/>
      <c r="F34" s="73"/>
      <c r="G34" s="73"/>
      <c r="I34" s="73"/>
      <c r="J34" s="74"/>
      <c r="K34" s="74"/>
      <c r="L34" s="74"/>
      <c r="M34" s="74"/>
    </row>
    <row r="35" spans="2:13" s="59" customFormat="1" ht="30" customHeight="1" x14ac:dyDescent="0.2">
      <c r="B35" s="73"/>
      <c r="C35" s="73"/>
      <c r="E35" s="73"/>
      <c r="F35" s="73"/>
      <c r="G35" s="73"/>
      <c r="I35" s="73"/>
      <c r="J35" s="74"/>
      <c r="K35" s="74"/>
      <c r="L35" s="74"/>
      <c r="M35" s="74"/>
    </row>
    <row r="36" spans="2:13" s="59" customFormat="1" ht="30" customHeight="1" x14ac:dyDescent="0.2">
      <c r="B36" s="73"/>
      <c r="C36" s="73"/>
      <c r="E36" s="73"/>
      <c r="F36" s="73"/>
      <c r="G36" s="73"/>
      <c r="I36" s="73"/>
      <c r="J36" s="74"/>
      <c r="K36" s="74"/>
      <c r="L36" s="74"/>
      <c r="M36" s="74"/>
    </row>
    <row r="37" spans="2:13" s="59" customFormat="1" ht="30" customHeight="1" x14ac:dyDescent="0.2">
      <c r="B37" s="73"/>
      <c r="C37" s="73"/>
      <c r="E37" s="73"/>
      <c r="F37" s="73"/>
      <c r="G37" s="73"/>
      <c r="I37" s="73"/>
      <c r="J37" s="74"/>
      <c r="K37" s="74"/>
      <c r="L37" s="74"/>
      <c r="M37" s="74"/>
    </row>
    <row r="38" spans="2:13" s="59" customFormat="1" ht="30" customHeight="1" x14ac:dyDescent="0.2">
      <c r="B38" s="73"/>
      <c r="C38" s="73"/>
      <c r="E38" s="73"/>
      <c r="F38" s="73"/>
      <c r="G38" s="73"/>
      <c r="I38" s="73"/>
      <c r="J38" s="74"/>
      <c r="K38" s="74"/>
      <c r="L38" s="74"/>
      <c r="M38" s="74"/>
    </row>
    <row r="39" spans="2:13" s="59" customFormat="1" ht="30" customHeight="1" x14ac:dyDescent="0.2">
      <c r="B39" s="73"/>
      <c r="C39" s="73"/>
      <c r="E39" s="73"/>
      <c r="I39" s="73"/>
      <c r="J39" s="74"/>
      <c r="K39" s="74"/>
      <c r="L39" s="74"/>
      <c r="M39" s="74"/>
    </row>
    <row r="40" spans="2:13" s="59" customFormat="1" ht="30" customHeight="1" x14ac:dyDescent="0.2">
      <c r="B40" s="91"/>
      <c r="C40" s="91"/>
      <c r="D40" s="91"/>
      <c r="E40" s="91"/>
      <c r="F40" s="91"/>
      <c r="G40" s="91"/>
      <c r="H40" s="91"/>
      <c r="I40" s="91"/>
      <c r="J40" s="74"/>
      <c r="K40" s="74"/>
      <c r="L40" s="74"/>
      <c r="M40" s="74"/>
    </row>
  </sheetData>
  <mergeCells count="5">
    <mergeCell ref="A23:I23"/>
    <mergeCell ref="A24:C24"/>
    <mergeCell ref="D24:E24"/>
    <mergeCell ref="F24:I24"/>
    <mergeCell ref="B40:I40"/>
  </mergeCells>
  <conditionalFormatting sqref="E3">
    <cfRule type="cellIs" dxfId="0" priority="1" stopIfTrue="1" operator="equal">
      <formula>0</formula>
    </cfRule>
  </conditionalFormatting>
  <printOptions horizontalCentered="1" verticalCentered="1" gridLines="1"/>
  <pageMargins left="0.19685039370078741" right="0.19685039370078741" top="0.19685039370078741" bottom="0" header="0" footer="0"/>
  <pageSetup paperSize="9" scale="84" orientation="landscape" blackAndWhite="1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ДОСТАВКА</vt:lpstr>
      <vt:lpstr>ПРАЙС</vt:lpstr>
      <vt:lpstr>СКЛОНЫ</vt:lpstr>
      <vt:lpstr>ПРАЙС!Область_печати</vt:lpstr>
      <vt:lpstr>СКЛОНЫ!Область_печати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2017-04-15T07:53:57Z</dcterms:created>
  <dcterms:modified xsi:type="dcterms:W3CDTF">2017-05-21T10:45:30Z</dcterms:modified>
</cp:coreProperties>
</file>